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370"/>
  </bookViews>
  <sheets>
    <sheet name="Sheet1" sheetId="1" r:id="rId1"/>
  </sheets>
  <externalReferences>
    <externalReference r:id="rId2"/>
  </externalReferences>
  <definedNames>
    <definedName name="类别">[1]行业类别!$B$2:$B$97</definedName>
    <definedName name="_xlnm.Print_Area" localSheetId="0">Sheet1!$S$9</definedName>
  </definedNames>
  <calcPr calcId="144525"/>
</workbook>
</file>

<file path=xl/sharedStrings.xml><?xml version="1.0" encoding="utf-8"?>
<sst xmlns="http://schemas.openxmlformats.org/spreadsheetml/2006/main" count="132">
  <si>
    <t>建设项目环境保护审批登记表</t>
  </si>
  <si>
    <t>填表单位（盖章）：</t>
  </si>
  <si>
    <t>中煤科工集团重庆设计研究院有限公司</t>
  </si>
  <si>
    <t>填表人（签字）：</t>
  </si>
  <si>
    <t>项目经办人（签字):</t>
  </si>
  <si>
    <t>建设项目</t>
  </si>
  <si>
    <t>项目名称</t>
  </si>
  <si>
    <t>耒阳市奥林匹克森林建设项目</t>
  </si>
  <si>
    <t>建设地点</t>
  </si>
  <si>
    <t>耒阳市北城开发区，南临耒阳市新公安局，北临新城一路、东临耒阳市友谊新城、西临水拾路</t>
  </si>
  <si>
    <t>建设规模及内容</t>
  </si>
  <si>
    <t>占地面积为32789.00m2，建筑面积104924.80m2，建设7栋28-31层高层住宅楼、沿街商业等</t>
  </si>
  <si>
    <t>建设性质</t>
  </si>
  <si>
    <t>新建</t>
  </si>
  <si>
    <t>行业类别</t>
  </si>
  <si>
    <t>K70 房地产业</t>
  </si>
  <si>
    <t>环境影响评价管理类别</t>
  </si>
  <si>
    <t>编制报告表</t>
  </si>
  <si>
    <t>总投资（万元）</t>
  </si>
  <si>
    <t>环保投资（万元）</t>
  </si>
  <si>
    <t>所占比例(%)</t>
  </si>
  <si>
    <t>建设单位</t>
  </si>
  <si>
    <t>单位名称</t>
  </si>
  <si>
    <t>耒阳市福源房地产开发有限公司</t>
  </si>
  <si>
    <t>联系电话</t>
  </si>
  <si>
    <t>13875686435</t>
  </si>
  <si>
    <t>评价单位</t>
  </si>
  <si>
    <t>中煤科工集团重庆设计院有限公司</t>
  </si>
  <si>
    <t>073184162899</t>
  </si>
  <si>
    <t>通讯地址</t>
  </si>
  <si>
    <t>耒阳市蔡子池街道办事处西关居委会文化路碧荷苑内</t>
  </si>
  <si>
    <t>邮政编码</t>
  </si>
  <si>
    <t>421800</t>
  </si>
  <si>
    <t>长沙市芙蓉区韭菜园南路16号</t>
  </si>
  <si>
    <t>410001</t>
  </si>
  <si>
    <t>法人代表</t>
  </si>
  <si>
    <t>郑水超</t>
  </si>
  <si>
    <t>联系人</t>
  </si>
  <si>
    <t>郑海勇</t>
  </si>
  <si>
    <t>证书编号</t>
  </si>
  <si>
    <t>国环评证甲字第3105号</t>
  </si>
  <si>
    <t>评价经费(万元)</t>
  </si>
  <si>
    <t>建设项目所处区域现状</t>
  </si>
  <si>
    <t>环境质量等级</t>
  </si>
  <si>
    <t>环境空气</t>
  </si>
  <si>
    <t>二级</t>
  </si>
  <si>
    <t>地表水</t>
  </si>
  <si>
    <t>Ⅲ类</t>
  </si>
  <si>
    <t>地下水</t>
  </si>
  <si>
    <t>无</t>
  </si>
  <si>
    <t>环境噪声</t>
  </si>
  <si>
    <t>2类</t>
  </si>
  <si>
    <t>海水</t>
  </si>
  <si>
    <t>土壤</t>
  </si>
  <si>
    <t>其它</t>
  </si>
  <si>
    <t>——</t>
  </si>
  <si>
    <t>环境敏感特征</t>
  </si>
  <si>
    <r>
      <rPr>
        <sz val="9"/>
        <color indexed="8"/>
        <rFont val="宋体"/>
        <charset val="134"/>
      </rPr>
      <t xml:space="preserve">污
染
物
排
放
达
标
与
总
量
控
制
</t>
    </r>
    <r>
      <rPr>
        <sz val="9"/>
        <color indexed="8"/>
        <rFont val="宋体"/>
        <charset val="134"/>
      </rPr>
      <t>（</t>
    </r>
    <r>
      <rPr>
        <sz val="9"/>
        <color indexed="8"/>
        <rFont val="宋体"/>
        <charset val="134"/>
      </rPr>
      <t xml:space="preserve">
工
业
建
设
项
目
详
填
）</t>
    </r>
  </si>
  <si>
    <t>排放量及主要污染物</t>
  </si>
  <si>
    <t>现有工程（已建+在建）</t>
  </si>
  <si>
    <t>本工程（拟建或调整变更）</t>
  </si>
  <si>
    <t>总体工程（已建+在建+拟建或调整变更）</t>
  </si>
  <si>
    <t>实际排放浓度(1)</t>
  </si>
  <si>
    <t>允许排放浓度(2)</t>
  </si>
  <si>
    <t>实际排放总量(3)</t>
  </si>
  <si>
    <t>核定排放总量(4)</t>
  </si>
  <si>
    <t>预测排放浓度(5)</t>
  </si>
  <si>
    <t>允许排放浓度(6)</t>
  </si>
  <si>
    <t>产生量(7)</t>
  </si>
  <si>
    <t>自身削减量（8）</t>
  </si>
  <si>
    <t>预测排放总量(9)</t>
  </si>
  <si>
    <t>核定排放总量(10)</t>
  </si>
  <si>
    <t>以新带老削减量(11)</t>
  </si>
  <si>
    <t>区域平衡替代本工程削减量(12)</t>
  </si>
  <si>
    <t>预测排放总量(13)</t>
  </si>
  <si>
    <t>核定排放总量(14)</t>
  </si>
  <si>
    <t>排放增减量(15)</t>
  </si>
  <si>
    <t>废水</t>
  </si>
  <si>
    <t>化学需氧量</t>
  </si>
  <si>
    <t>氨氮</t>
  </si>
  <si>
    <t>石油类</t>
  </si>
  <si>
    <t>废气</t>
  </si>
  <si>
    <t>二氧化硫</t>
  </si>
  <si>
    <t>烟尘</t>
  </si>
  <si>
    <t>工业粉尘</t>
  </si>
  <si>
    <t>氮氧化物</t>
  </si>
  <si>
    <t>工业固体废物</t>
  </si>
  <si>
    <t>与项目有关其它特征污染物</t>
  </si>
  <si>
    <t xml:space="preserve">注：1、排放增减量：(+)表示增加，(-)表示减少
    2、(12)：指该项目所在区域通过“区域平衡”专为本工程替代削减的量
    3、(9)=(7)-(8)，(15)=(9)-(11)-(12)，(13)=(3)-(11)+(9)
    4、计量单位：废水排放量：万吨/年；废气排放量：万标立方米/年；工业固体废物排放量：万吨/年；水污染物排放浓度：毫克/升；大气污染物排放浓度：毫克/立方米；水污染物排放量：吨/年；大气污染物排放量：吨/年
</t>
  </si>
  <si>
    <t>主  要  生  态  破  坏  控  制  指  标</t>
  </si>
  <si>
    <t xml:space="preserve">    影响及主要措施
生态保护目标    </t>
  </si>
  <si>
    <t>名 称</t>
  </si>
  <si>
    <t>级别或种
类数量</t>
  </si>
  <si>
    <t>影响程度
（严重、一般、小）</t>
  </si>
  <si>
    <t>影响方式
（占用、切隔阻断
或二者皆有）</t>
  </si>
  <si>
    <t>避让、减免影响的
数量或采取保护
措施的种类数量</t>
  </si>
  <si>
    <t>工程避让
投资（万元）</t>
  </si>
  <si>
    <t>另建及功能区划调整投资
（万元）</t>
  </si>
  <si>
    <t>迁地增殖保护投资
（万元）</t>
  </si>
  <si>
    <t>工程防护治理投资
（万元）</t>
  </si>
  <si>
    <t>自然保护区</t>
  </si>
  <si>
    <t>水源保护区</t>
  </si>
  <si>
    <t>――</t>
  </si>
  <si>
    <t>重要湿地</t>
  </si>
  <si>
    <t>风景名胜区</t>
  </si>
  <si>
    <t>世界自然、人文遗产地</t>
  </si>
  <si>
    <t>珍稀特有动物</t>
  </si>
  <si>
    <t>珍稀特有植物</t>
  </si>
  <si>
    <r>
      <rPr>
        <sz val="10"/>
        <color indexed="8"/>
        <rFont val="宋体"/>
        <charset val="134"/>
      </rPr>
      <t xml:space="preserve">
   类别及
    形式
占用土地（hm</t>
    </r>
    <r>
      <rPr>
        <vertAlign val="superscript"/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）</t>
    </r>
  </si>
  <si>
    <t>基本农田</t>
  </si>
  <si>
    <t>林地</t>
  </si>
  <si>
    <t>草地</t>
  </si>
  <si>
    <t>移民及
拆迁人
口数量</t>
  </si>
  <si>
    <t>工程占地拆迁人口</t>
  </si>
  <si>
    <t>环境影响
迁移人口</t>
  </si>
  <si>
    <t>异地
安置</t>
  </si>
  <si>
    <t>后靠
安置</t>
  </si>
  <si>
    <t>临时占用</t>
  </si>
  <si>
    <t>永久占用</t>
  </si>
  <si>
    <t>面   积</t>
  </si>
  <si>
    <t>环评后减缓和恢
复的面积</t>
  </si>
  <si>
    <t>治理水
土流失
面  积</t>
  </si>
  <si>
    <r>
      <rPr>
        <sz val="11"/>
        <color indexed="8"/>
        <rFont val="宋体"/>
        <charset val="134"/>
      </rPr>
      <t>工程治理
（km</t>
    </r>
    <r>
      <rPr>
        <vertAlign val="superscript"/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）</t>
    </r>
  </si>
  <si>
    <r>
      <rPr>
        <sz val="11"/>
        <color indexed="8"/>
        <rFont val="宋体"/>
        <charset val="134"/>
      </rPr>
      <t>生物治理
（km</t>
    </r>
    <r>
      <rPr>
        <vertAlign val="superscript"/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）</t>
    </r>
  </si>
  <si>
    <t>减少水土流
失量（吨）</t>
  </si>
  <si>
    <t>水土流失治理率（%）</t>
  </si>
  <si>
    <t>噪声
治理费用</t>
  </si>
  <si>
    <t>工程避让
（万元）</t>
  </si>
  <si>
    <t>隔声屏障
（万元）</t>
  </si>
  <si>
    <t>隔声窗
（万元）</t>
  </si>
  <si>
    <t>绿化降噪
（万元）</t>
  </si>
  <si>
    <t>低噪设备及工艺
（万元）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</si>
</sst>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vertAlign val="superscript"/>
      <sz val="10"/>
      <color indexed="8"/>
      <name val="宋体"/>
      <charset val="134"/>
    </font>
    <font>
      <vertAlign val="superscript"/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20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1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7" borderId="16" applyNumberFormat="0" applyAlignment="0" applyProtection="0">
      <alignment vertical="center"/>
    </xf>
    <xf numFmtId="0" fontId="22" fillId="7" borderId="21" applyNumberFormat="0" applyAlignment="0" applyProtection="0">
      <alignment vertical="center"/>
    </xf>
    <xf numFmtId="0" fontId="19" fillId="27" borderId="2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left" vertical="top" wrapText="1"/>
    </xf>
    <xf numFmtId="49" fontId="4" fillId="2" borderId="15" xfId="0" applyNumberFormat="1" applyFont="1" applyFill="1" applyBorder="1" applyAlignment="1">
      <alignment horizontal="left" vertical="center" wrapText="1"/>
    </xf>
    <xf numFmtId="49" fontId="4" fillId="2" borderId="15" xfId="0" applyNumberFormat="1" applyFont="1" applyFill="1" applyBorder="1" applyAlignment="1">
      <alignment horizontal="left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left" wrapText="1"/>
    </xf>
    <xf numFmtId="49" fontId="5" fillId="2" borderId="15" xfId="0" applyNumberFormat="1" applyFont="1" applyFill="1" applyBorder="1" applyAlignment="1">
      <alignment horizontal="left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10.xml><?xml version="1.0" encoding="utf-8"?>
<formControlPr xmlns="http://schemas.microsoft.com/office/spreadsheetml/2009/9/main" objectType="CheckBox" noThreeD="1" val="0"/>
</file>

<file path=xl/ctrlProps/ctrlProp11.xml><?xml version="1.0" encoding="utf-8"?>
<formControlPr xmlns="http://schemas.microsoft.com/office/spreadsheetml/2009/9/main" objectType="CheckBox" checked="Checked" noThreeD="1" val="0"/>
</file>

<file path=xl/ctrlProps/ctrlProp12.xml><?xml version="1.0" encoding="utf-8"?>
<formControlPr xmlns="http://schemas.microsoft.com/office/spreadsheetml/2009/9/main" objectType="CheckBox" noThreeD="1" val="0"/>
</file>

<file path=xl/ctrlProps/ctrlProp13.xml><?xml version="1.0" encoding="utf-8"?>
<formControlPr xmlns="http://schemas.microsoft.com/office/spreadsheetml/2009/9/main" objectType="CheckBox" noThreeD="1" val="0"/>
</file>

<file path=xl/ctrlProps/ctrlProp14.xml><?xml version="1.0" encoding="utf-8"?>
<formControlPr xmlns="http://schemas.microsoft.com/office/spreadsheetml/2009/9/main" objectType="CheckBox" noThreeD="1" val="0"/>
</file>

<file path=xl/ctrlProps/ctrlProp15.xml><?xml version="1.0" encoding="utf-8"?>
<formControlPr xmlns="http://schemas.microsoft.com/office/spreadsheetml/2009/9/main" objectType="CheckBox" noThreeD="1" val="0"/>
</file>

<file path=xl/ctrlProps/ctrlProp16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noThreeD="1" val="0"/>
</file>

<file path=xl/ctrlProps/ctrlProp4.xml><?xml version="1.0" encoding="utf-8"?>
<formControlPr xmlns="http://schemas.microsoft.com/office/spreadsheetml/2009/9/main" objectType="CheckBox" noThreeD="1" val="0"/>
</file>

<file path=xl/ctrlProps/ctrlProp5.xml><?xml version="1.0" encoding="utf-8"?>
<formControlPr xmlns="http://schemas.microsoft.com/office/spreadsheetml/2009/9/main" objectType="CheckBox" noThreeD="1" val="0"/>
</file>

<file path=xl/ctrlProps/ctrlProp6.xml><?xml version="1.0" encoding="utf-8"?>
<formControlPr xmlns="http://schemas.microsoft.com/office/spreadsheetml/2009/9/main" objectType="CheckBox" noThreeD="1" val="0"/>
</file>

<file path=xl/ctrlProps/ctrlProp7.xml><?xml version="1.0" encoding="utf-8"?>
<formControlPr xmlns="http://schemas.microsoft.com/office/spreadsheetml/2009/9/main" objectType="CheckBox" checked="Checked" noThreeD="1" val="0"/>
</file>

<file path=xl/ctrlProps/ctrlProp8.xml><?xml version="1.0" encoding="utf-8"?>
<formControlPr xmlns="http://schemas.microsoft.com/office/spreadsheetml/2009/9/main" objectType="CheckBox" noThreeD="1" val="0"/>
</file>

<file path=xl/ctrlProps/ctrlProp9.xml><?xml version="1.0" encoding="utf-8"?>
<formControlPr xmlns="http://schemas.microsoft.com/office/spreadsheetml/2009/9/main" objectType="CheckBox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10</xdr:row>
          <xdr:rowOff>10160</xdr:rowOff>
        </xdr:from>
        <xdr:to>
          <xdr:col>7</xdr:col>
          <xdr:colOff>390525</xdr:colOff>
          <xdr:row>10</xdr:row>
          <xdr:rowOff>229235</xdr:rowOff>
        </xdr:to>
        <xdr:sp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3390900" y="1943735"/>
              <a:ext cx="1209675" cy="219075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饮用水水源保护区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628650</xdr:colOff>
          <xdr:row>10</xdr:row>
          <xdr:rowOff>171450</xdr:rowOff>
        </xdr:from>
        <xdr:to>
          <xdr:col>12</xdr:col>
          <xdr:colOff>142875</xdr:colOff>
          <xdr:row>11</xdr:row>
          <xdr:rowOff>13335</xdr:rowOff>
        </xdr:to>
        <xdr:sp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6896100" y="2105025"/>
              <a:ext cx="828675" cy="210185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重点湖泊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</xdr:row>
          <xdr:rowOff>10160</xdr:rowOff>
        </xdr:from>
        <xdr:to>
          <xdr:col>4</xdr:col>
          <xdr:colOff>257175</xdr:colOff>
          <xdr:row>10</xdr:row>
          <xdr:rowOff>229235</xdr:rowOff>
        </xdr:to>
        <xdr:sp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1619250" y="1943735"/>
              <a:ext cx="857250" cy="219075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自然保护区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</xdr:row>
          <xdr:rowOff>0</xdr:rowOff>
        </xdr:from>
        <xdr:to>
          <xdr:col>5</xdr:col>
          <xdr:colOff>342900</xdr:colOff>
          <xdr:row>10</xdr:row>
          <xdr:rowOff>229235</xdr:rowOff>
        </xdr:to>
        <xdr:sp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2419350" y="1933575"/>
              <a:ext cx="790575" cy="229235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风景名胜区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619125</xdr:colOff>
          <xdr:row>10</xdr:row>
          <xdr:rowOff>0</xdr:rowOff>
        </xdr:from>
        <xdr:to>
          <xdr:col>14</xdr:col>
          <xdr:colOff>38100</xdr:colOff>
          <xdr:row>10</xdr:row>
          <xdr:rowOff>229235</xdr:rowOff>
        </xdr:to>
        <xdr:sp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8201025" y="1933575"/>
              <a:ext cx="790575" cy="229235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森林公园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10</xdr:row>
          <xdr:rowOff>0</xdr:rowOff>
        </xdr:from>
        <xdr:to>
          <xdr:col>9</xdr:col>
          <xdr:colOff>38100</xdr:colOff>
          <xdr:row>10</xdr:row>
          <xdr:rowOff>229235</xdr:rowOff>
        </xdr:to>
        <xdr:sp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4552950" y="1933575"/>
              <a:ext cx="1066800" cy="229235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基本农田保护区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619125</xdr:colOff>
          <xdr:row>10</xdr:row>
          <xdr:rowOff>171450</xdr:rowOff>
        </xdr:from>
        <xdr:to>
          <xdr:col>14</xdr:col>
          <xdr:colOff>342900</xdr:colOff>
          <xdr:row>11</xdr:row>
          <xdr:rowOff>32385</xdr:rowOff>
        </xdr:to>
        <xdr:sp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8201025" y="2105025"/>
              <a:ext cx="1095375" cy="229235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两控区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10</xdr:row>
          <xdr:rowOff>0</xdr:rowOff>
        </xdr:from>
        <xdr:to>
          <xdr:col>10</xdr:col>
          <xdr:colOff>619125</xdr:colOff>
          <xdr:row>10</xdr:row>
          <xdr:rowOff>229235</xdr:rowOff>
        </xdr:to>
        <xdr:sp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5657850" y="1933575"/>
              <a:ext cx="1228725" cy="229235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水土流失重点防治区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10</xdr:row>
          <xdr:rowOff>171450</xdr:rowOff>
        </xdr:from>
        <xdr:to>
          <xdr:col>7</xdr:col>
          <xdr:colOff>361950</xdr:colOff>
          <xdr:row>11</xdr:row>
          <xdr:rowOff>12065</xdr:rowOff>
        </xdr:to>
        <xdr:sp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3390900" y="2105025"/>
              <a:ext cx="1181100" cy="208915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珍惜动植物栖息地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</xdr:row>
          <xdr:rowOff>171450</xdr:rowOff>
        </xdr:from>
        <xdr:to>
          <xdr:col>5</xdr:col>
          <xdr:colOff>523875</xdr:colOff>
          <xdr:row>11</xdr:row>
          <xdr:rowOff>12065</xdr:rowOff>
        </xdr:to>
        <xdr:sp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2419350" y="2105025"/>
              <a:ext cx="971550" cy="208915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文物保护单位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10</xdr:row>
          <xdr:rowOff>171450</xdr:rowOff>
        </xdr:from>
        <xdr:to>
          <xdr:col>9</xdr:col>
          <xdr:colOff>142875</xdr:colOff>
          <xdr:row>11</xdr:row>
          <xdr:rowOff>13335</xdr:rowOff>
        </xdr:to>
        <xdr:sp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4552950" y="2105025"/>
              <a:ext cx="1171575" cy="210185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世界自然文化遗产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10</xdr:row>
          <xdr:rowOff>171450</xdr:rowOff>
        </xdr:from>
        <xdr:to>
          <xdr:col>10</xdr:col>
          <xdr:colOff>180975</xdr:colOff>
          <xdr:row>11</xdr:row>
          <xdr:rowOff>32385</xdr:rowOff>
        </xdr:to>
        <xdr:sp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5657850" y="2105025"/>
              <a:ext cx="790575" cy="229235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重点流域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10</xdr:row>
          <xdr:rowOff>0</xdr:rowOff>
        </xdr:from>
        <xdr:to>
          <xdr:col>15</xdr:col>
          <xdr:colOff>247650</xdr:colOff>
          <xdr:row>10</xdr:row>
          <xdr:rowOff>229235</xdr:rowOff>
        </xdr:to>
        <xdr:sp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9096375" y="1933575"/>
              <a:ext cx="790575" cy="229235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地质公园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285750</xdr:colOff>
          <xdr:row>10</xdr:row>
          <xdr:rowOff>0</xdr:rowOff>
        </xdr:from>
        <xdr:to>
          <xdr:col>16</xdr:col>
          <xdr:colOff>390525</xdr:colOff>
          <xdr:row>10</xdr:row>
          <xdr:rowOff>229235</xdr:rowOff>
        </xdr:to>
        <xdr:sp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9925050" y="1933575"/>
              <a:ext cx="790575" cy="229235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重要湿地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</xdr:row>
          <xdr:rowOff>171450</xdr:rowOff>
        </xdr:from>
        <xdr:to>
          <xdr:col>4</xdr:col>
          <xdr:colOff>190500</xdr:colOff>
          <xdr:row>11</xdr:row>
          <xdr:rowOff>32385</xdr:rowOff>
        </xdr:to>
        <xdr:sp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1619250" y="2105025"/>
              <a:ext cx="790575" cy="229235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基本草原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628650</xdr:colOff>
          <xdr:row>10</xdr:row>
          <xdr:rowOff>0</xdr:rowOff>
        </xdr:from>
        <xdr:to>
          <xdr:col>12</xdr:col>
          <xdr:colOff>542925</xdr:colOff>
          <xdr:row>10</xdr:row>
          <xdr:rowOff>229235</xdr:rowOff>
        </xdr:to>
        <xdr:sp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6896100" y="1933575"/>
              <a:ext cx="1228725" cy="229235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沙化地封禁保护区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2511;&#33609;&#22320;&#23478;&#23476;&#27004;\1&#23457;&#25209;&#30331;&#3576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审批登记表"/>
      <sheetName val="行业类别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8" Type="http://schemas.openxmlformats.org/officeDocument/2006/relationships/ctrlProp" Target="../ctrlProps/ctrlProp16.xml"/><Relationship Id="rId17" Type="http://schemas.openxmlformats.org/officeDocument/2006/relationships/ctrlProp" Target="../ctrlProps/ctrlProp15.xml"/><Relationship Id="rId16" Type="http://schemas.openxmlformats.org/officeDocument/2006/relationships/ctrlProp" Target="../ctrlProps/ctrlProp14.xml"/><Relationship Id="rId15" Type="http://schemas.openxmlformats.org/officeDocument/2006/relationships/ctrlProp" Target="../ctrlProps/ctrlProp13.xml"/><Relationship Id="rId14" Type="http://schemas.openxmlformats.org/officeDocument/2006/relationships/ctrlProp" Target="../ctrlProps/ctrlProp12.x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" Type="http://schemas.openxmlformats.org/officeDocument/2006/relationships/ctrlProp" Target="../ctrlProps/ctrlProp9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47"/>
  <sheetViews>
    <sheetView tabSelected="1" topLeftCell="G5" workbookViewId="0">
      <selection activeCell="K15" sqref="K15"/>
    </sheetView>
  </sheetViews>
  <sheetFormatPr defaultColWidth="9" defaultRowHeight="13.5"/>
  <cols>
    <col min="1" max="1" width="8.5" customWidth="1"/>
    <col min="2" max="3" width="6.25" customWidth="1"/>
    <col min="4" max="4" width="8.125" customWidth="1"/>
    <col min="5" max="5" width="8.5" customWidth="1"/>
    <col min="6" max="6" width="8.25" customWidth="1"/>
    <col min="7" max="7" width="9.375" customWidth="1"/>
    <col min="11" max="11" width="8.25" customWidth="1"/>
  </cols>
  <sheetData>
    <row r="1" ht="18.75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2" t="s">
        <v>1</v>
      </c>
      <c r="B2" s="3"/>
      <c r="C2" s="4"/>
      <c r="D2" s="5" t="s">
        <v>2</v>
      </c>
      <c r="E2" s="6"/>
      <c r="F2" s="6"/>
      <c r="G2" s="6"/>
      <c r="H2" s="7"/>
      <c r="I2" s="2" t="s">
        <v>3</v>
      </c>
      <c r="J2" s="10"/>
      <c r="K2" s="5"/>
      <c r="L2" s="7"/>
      <c r="M2" s="2" t="s">
        <v>4</v>
      </c>
      <c r="N2" s="10"/>
      <c r="O2" s="5"/>
      <c r="P2" s="6"/>
      <c r="Q2" s="6"/>
      <c r="R2" s="7"/>
    </row>
    <row r="3" ht="23" customHeight="1" spans="1:18">
      <c r="A3" s="8" t="s">
        <v>5</v>
      </c>
      <c r="B3" s="9" t="s">
        <v>6</v>
      </c>
      <c r="C3" s="10"/>
      <c r="D3" s="11" t="s">
        <v>7</v>
      </c>
      <c r="E3" s="12"/>
      <c r="F3" s="12"/>
      <c r="G3" s="12"/>
      <c r="H3" s="12"/>
      <c r="I3" s="12"/>
      <c r="J3" s="38"/>
      <c r="K3" s="9" t="s">
        <v>8</v>
      </c>
      <c r="L3" s="10"/>
      <c r="M3" s="17" t="s">
        <v>9</v>
      </c>
      <c r="N3" s="6"/>
      <c r="O3" s="6"/>
      <c r="P3" s="6"/>
      <c r="Q3" s="6"/>
      <c r="R3" s="7"/>
    </row>
    <row r="4" ht="16" customHeight="1" spans="1:18">
      <c r="A4" s="13"/>
      <c r="B4" s="9" t="s">
        <v>10</v>
      </c>
      <c r="C4" s="10"/>
      <c r="D4" s="11" t="s">
        <v>11</v>
      </c>
      <c r="E4" s="12"/>
      <c r="F4" s="12"/>
      <c r="G4" s="12"/>
      <c r="H4" s="12"/>
      <c r="I4" s="12"/>
      <c r="J4" s="38"/>
      <c r="K4" s="9" t="s">
        <v>12</v>
      </c>
      <c r="L4" s="10"/>
      <c r="M4" s="17" t="s">
        <v>13</v>
      </c>
      <c r="N4" s="6"/>
      <c r="O4" s="6"/>
      <c r="P4" s="6"/>
      <c r="Q4" s="6"/>
      <c r="R4" s="7"/>
    </row>
    <row r="5" spans="1:18">
      <c r="A5" s="13"/>
      <c r="B5" s="9" t="s">
        <v>14</v>
      </c>
      <c r="C5" s="10"/>
      <c r="D5" s="11" t="s">
        <v>15</v>
      </c>
      <c r="E5" s="12"/>
      <c r="F5" s="12"/>
      <c r="G5" s="12"/>
      <c r="H5" s="12"/>
      <c r="I5" s="12"/>
      <c r="J5" s="38"/>
      <c r="K5" s="9" t="s">
        <v>16</v>
      </c>
      <c r="L5" s="10"/>
      <c r="M5" s="17" t="s">
        <v>17</v>
      </c>
      <c r="N5" s="6"/>
      <c r="O5" s="6"/>
      <c r="P5" s="6"/>
      <c r="Q5" s="6"/>
      <c r="R5" s="7"/>
    </row>
    <row r="6" spans="1:18">
      <c r="A6" s="14"/>
      <c r="B6" s="9" t="s">
        <v>18</v>
      </c>
      <c r="C6" s="10"/>
      <c r="D6" s="15">
        <v>45218.69</v>
      </c>
      <c r="E6" s="16"/>
      <c r="F6" s="16"/>
      <c r="G6" s="16"/>
      <c r="H6" s="16"/>
      <c r="I6" s="16"/>
      <c r="J6" s="39"/>
      <c r="K6" s="9" t="s">
        <v>19</v>
      </c>
      <c r="L6" s="10"/>
      <c r="M6" s="15">
        <v>252.19</v>
      </c>
      <c r="N6" s="16"/>
      <c r="O6" s="39"/>
      <c r="P6" s="18" t="s">
        <v>20</v>
      </c>
      <c r="Q6" s="42">
        <f>IF(D6&lt;&gt;0,M6/D6*100,0)</f>
        <v>0.557711866487065</v>
      </c>
      <c r="R6" s="43"/>
    </row>
    <row r="7" spans="1:18">
      <c r="A7" s="8" t="s">
        <v>21</v>
      </c>
      <c r="B7" s="9" t="s">
        <v>22</v>
      </c>
      <c r="C7" s="10"/>
      <c r="D7" s="17" t="s">
        <v>23</v>
      </c>
      <c r="E7" s="6"/>
      <c r="F7" s="7"/>
      <c r="G7" s="18" t="s">
        <v>24</v>
      </c>
      <c r="H7" s="17" t="s">
        <v>25</v>
      </c>
      <c r="I7" s="6"/>
      <c r="J7" s="7"/>
      <c r="K7" s="8" t="s">
        <v>26</v>
      </c>
      <c r="L7" s="18" t="s">
        <v>22</v>
      </c>
      <c r="M7" s="17" t="s">
        <v>27</v>
      </c>
      <c r="N7" s="6"/>
      <c r="O7" s="7"/>
      <c r="P7" s="18" t="s">
        <v>24</v>
      </c>
      <c r="Q7" s="17" t="s">
        <v>28</v>
      </c>
      <c r="R7" s="7"/>
    </row>
    <row r="8" spans="1:18">
      <c r="A8" s="13"/>
      <c r="B8" s="9" t="s">
        <v>29</v>
      </c>
      <c r="C8" s="10"/>
      <c r="D8" s="17" t="s">
        <v>30</v>
      </c>
      <c r="E8" s="6"/>
      <c r="F8" s="7"/>
      <c r="G8" s="18" t="s">
        <v>31</v>
      </c>
      <c r="H8" s="17" t="s">
        <v>32</v>
      </c>
      <c r="I8" s="6"/>
      <c r="J8" s="7"/>
      <c r="K8" s="13"/>
      <c r="L8" s="18" t="s">
        <v>29</v>
      </c>
      <c r="M8" s="17" t="s">
        <v>33</v>
      </c>
      <c r="N8" s="6"/>
      <c r="O8" s="7"/>
      <c r="P8" s="18" t="s">
        <v>31</v>
      </c>
      <c r="Q8" s="17" t="s">
        <v>34</v>
      </c>
      <c r="R8" s="7"/>
    </row>
    <row r="9" spans="1:18">
      <c r="A9" s="14"/>
      <c r="B9" s="9" t="s">
        <v>35</v>
      </c>
      <c r="C9" s="10"/>
      <c r="D9" s="17" t="s">
        <v>36</v>
      </c>
      <c r="E9" s="6"/>
      <c r="F9" s="7"/>
      <c r="G9" s="18" t="s">
        <v>37</v>
      </c>
      <c r="H9" s="17" t="s">
        <v>38</v>
      </c>
      <c r="I9" s="6"/>
      <c r="J9" s="7"/>
      <c r="K9" s="14"/>
      <c r="L9" s="18" t="s">
        <v>39</v>
      </c>
      <c r="M9" s="17" t="s">
        <v>40</v>
      </c>
      <c r="N9" s="6"/>
      <c r="O9" s="7"/>
      <c r="P9" s="18" t="s">
        <v>41</v>
      </c>
      <c r="Q9" s="15"/>
      <c r="R9" s="39"/>
    </row>
    <row r="10" spans="1:18">
      <c r="A10" s="8" t="s">
        <v>42</v>
      </c>
      <c r="B10" s="9" t="s">
        <v>43</v>
      </c>
      <c r="C10" s="10"/>
      <c r="D10" s="19" t="s">
        <v>44</v>
      </c>
      <c r="E10" s="20" t="s">
        <v>45</v>
      </c>
      <c r="F10" s="19" t="s">
        <v>46</v>
      </c>
      <c r="G10" s="20" t="s">
        <v>47</v>
      </c>
      <c r="H10" s="19" t="s">
        <v>48</v>
      </c>
      <c r="I10" s="20" t="s">
        <v>49</v>
      </c>
      <c r="J10" s="19" t="s">
        <v>50</v>
      </c>
      <c r="K10" s="20" t="s">
        <v>51</v>
      </c>
      <c r="L10" s="19" t="s">
        <v>52</v>
      </c>
      <c r="M10" s="20" t="s">
        <v>49</v>
      </c>
      <c r="N10" s="19" t="s">
        <v>53</v>
      </c>
      <c r="O10" s="20" t="s">
        <v>49</v>
      </c>
      <c r="P10" s="19" t="s">
        <v>54</v>
      </c>
      <c r="Q10" s="17" t="s">
        <v>55</v>
      </c>
      <c r="R10" s="7"/>
    </row>
    <row r="11" ht="29" customHeight="1" spans="1:18">
      <c r="A11" s="14"/>
      <c r="B11" s="9" t="s">
        <v>56</v>
      </c>
      <c r="C11" s="10"/>
      <c r="D11" s="1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7"/>
    </row>
    <row r="12" ht="19" customHeight="1" spans="1:18">
      <c r="A12" s="8" t="s">
        <v>57</v>
      </c>
      <c r="B12" s="21" t="s">
        <v>58</v>
      </c>
      <c r="C12" s="22"/>
      <c r="D12" s="9" t="s">
        <v>59</v>
      </c>
      <c r="E12" s="23"/>
      <c r="F12" s="23"/>
      <c r="G12" s="10"/>
      <c r="H12" s="9" t="s">
        <v>60</v>
      </c>
      <c r="I12" s="23"/>
      <c r="J12" s="23"/>
      <c r="K12" s="23"/>
      <c r="L12" s="23"/>
      <c r="M12" s="10"/>
      <c r="N12" s="9" t="s">
        <v>61</v>
      </c>
      <c r="O12" s="23"/>
      <c r="P12" s="23"/>
      <c r="Q12" s="23"/>
      <c r="R12" s="10"/>
    </row>
    <row r="13" ht="38" customHeight="1" spans="1:18">
      <c r="A13" s="13"/>
      <c r="B13" s="24"/>
      <c r="C13" s="25"/>
      <c r="D13" s="19" t="s">
        <v>62</v>
      </c>
      <c r="E13" s="19" t="s">
        <v>63</v>
      </c>
      <c r="F13" s="19" t="s">
        <v>64</v>
      </c>
      <c r="G13" s="19" t="s">
        <v>65</v>
      </c>
      <c r="H13" s="19" t="s">
        <v>66</v>
      </c>
      <c r="I13" s="19" t="s">
        <v>67</v>
      </c>
      <c r="J13" s="19" t="s">
        <v>68</v>
      </c>
      <c r="K13" s="19" t="s">
        <v>69</v>
      </c>
      <c r="L13" s="19" t="s">
        <v>70</v>
      </c>
      <c r="M13" s="19" t="s">
        <v>71</v>
      </c>
      <c r="N13" s="19" t="s">
        <v>72</v>
      </c>
      <c r="O13" s="19" t="s">
        <v>73</v>
      </c>
      <c r="P13" s="19" t="s">
        <v>74</v>
      </c>
      <c r="Q13" s="19" t="s">
        <v>75</v>
      </c>
      <c r="R13" s="19" t="s">
        <v>76</v>
      </c>
    </row>
    <row r="14" spans="1:18">
      <c r="A14" s="13"/>
      <c r="B14" s="9" t="s">
        <v>77</v>
      </c>
      <c r="C14" s="10"/>
      <c r="D14" s="26" t="s">
        <v>55</v>
      </c>
      <c r="E14" s="26" t="s">
        <v>55</v>
      </c>
      <c r="F14" s="20" t="s">
        <v>55</v>
      </c>
      <c r="G14" s="20" t="s">
        <v>55</v>
      </c>
      <c r="H14" s="27" t="s">
        <v>55</v>
      </c>
      <c r="I14" s="27" t="s">
        <v>55</v>
      </c>
      <c r="J14" s="40">
        <v>14.62</v>
      </c>
      <c r="K14" s="40">
        <v>0</v>
      </c>
      <c r="L14" s="41">
        <f t="shared" ref="L14:L16" si="0">J14-K14</f>
        <v>14.62</v>
      </c>
      <c r="M14" s="41">
        <v>14.62</v>
      </c>
      <c r="N14" s="20" t="s">
        <v>55</v>
      </c>
      <c r="O14" s="20" t="s">
        <v>55</v>
      </c>
      <c r="P14" s="40">
        <f t="shared" ref="P14:P16" si="1">L14</f>
        <v>14.62</v>
      </c>
      <c r="Q14" s="40">
        <f t="shared" ref="Q14:Q16" si="2">L14</f>
        <v>14.62</v>
      </c>
      <c r="R14" s="40">
        <f t="shared" ref="R14:R16" si="3">M14</f>
        <v>14.62</v>
      </c>
    </row>
    <row r="15" spans="1:18">
      <c r="A15" s="13"/>
      <c r="B15" s="9" t="s">
        <v>78</v>
      </c>
      <c r="C15" s="10"/>
      <c r="D15" s="20" t="s">
        <v>55</v>
      </c>
      <c r="E15" s="20" t="s">
        <v>55</v>
      </c>
      <c r="F15" s="20" t="s">
        <v>55</v>
      </c>
      <c r="G15" s="20" t="s">
        <v>55</v>
      </c>
      <c r="H15" s="28" t="s">
        <v>55</v>
      </c>
      <c r="I15" s="27" t="s">
        <v>55</v>
      </c>
      <c r="J15" s="40">
        <v>36.55</v>
      </c>
      <c r="K15" s="40">
        <v>27.78</v>
      </c>
      <c r="L15" s="41">
        <v>8.77</v>
      </c>
      <c r="M15" s="41">
        <v>8.77</v>
      </c>
      <c r="N15" s="20" t="s">
        <v>55</v>
      </c>
      <c r="O15" s="20" t="s">
        <v>55</v>
      </c>
      <c r="P15" s="40">
        <f t="shared" si="1"/>
        <v>8.77</v>
      </c>
      <c r="Q15" s="40">
        <f t="shared" si="2"/>
        <v>8.77</v>
      </c>
      <c r="R15" s="40">
        <f t="shared" si="3"/>
        <v>8.77</v>
      </c>
    </row>
    <row r="16" spans="1:18">
      <c r="A16" s="13"/>
      <c r="B16" s="9" t="s">
        <v>79</v>
      </c>
      <c r="C16" s="10"/>
      <c r="D16" s="20" t="s">
        <v>55</v>
      </c>
      <c r="E16" s="20" t="s">
        <v>55</v>
      </c>
      <c r="F16" s="20" t="s">
        <v>55</v>
      </c>
      <c r="G16" s="20" t="s">
        <v>55</v>
      </c>
      <c r="H16" s="27" t="s">
        <v>55</v>
      </c>
      <c r="I16" s="28" t="s">
        <v>55</v>
      </c>
      <c r="J16" s="40">
        <v>7.31</v>
      </c>
      <c r="K16" s="40">
        <v>5.12</v>
      </c>
      <c r="L16" s="41">
        <f t="shared" si="0"/>
        <v>2.19</v>
      </c>
      <c r="M16" s="41">
        <v>2.19</v>
      </c>
      <c r="N16" s="20" t="s">
        <v>55</v>
      </c>
      <c r="O16" s="20" t="s">
        <v>55</v>
      </c>
      <c r="P16" s="40">
        <f t="shared" si="1"/>
        <v>2.19</v>
      </c>
      <c r="Q16" s="40">
        <f t="shared" si="2"/>
        <v>2.19</v>
      </c>
      <c r="R16" s="40">
        <f t="shared" si="3"/>
        <v>2.19</v>
      </c>
    </row>
    <row r="17" spans="1:18">
      <c r="A17" s="13"/>
      <c r="B17" s="9" t="s">
        <v>80</v>
      </c>
      <c r="C17" s="10"/>
      <c r="D17" s="20" t="s">
        <v>55</v>
      </c>
      <c r="E17" s="20" t="s">
        <v>55</v>
      </c>
      <c r="F17" s="20" t="s">
        <v>55</v>
      </c>
      <c r="G17" s="20" t="s">
        <v>55</v>
      </c>
      <c r="H17" s="20" t="s">
        <v>55</v>
      </c>
      <c r="I17" s="20" t="s">
        <v>55</v>
      </c>
      <c r="J17" s="20" t="s">
        <v>55</v>
      </c>
      <c r="K17" s="20" t="s">
        <v>55</v>
      </c>
      <c r="L17" s="20" t="s">
        <v>55</v>
      </c>
      <c r="M17" s="20" t="s">
        <v>55</v>
      </c>
      <c r="N17" s="20" t="s">
        <v>55</v>
      </c>
      <c r="O17" s="20" t="s">
        <v>55</v>
      </c>
      <c r="P17" s="20" t="s">
        <v>55</v>
      </c>
      <c r="Q17" s="20" t="s">
        <v>55</v>
      </c>
      <c r="R17" s="20" t="s">
        <v>55</v>
      </c>
    </row>
    <row r="18" spans="1:18">
      <c r="A18" s="13"/>
      <c r="B18" s="9" t="s">
        <v>81</v>
      </c>
      <c r="C18" s="10"/>
      <c r="D18" s="26" t="s">
        <v>55</v>
      </c>
      <c r="E18" s="26" t="s">
        <v>55</v>
      </c>
      <c r="F18" s="20" t="s">
        <v>55</v>
      </c>
      <c r="G18" s="20" t="s">
        <v>55</v>
      </c>
      <c r="H18" s="26" t="s">
        <v>55</v>
      </c>
      <c r="I18" s="26" t="s">
        <v>55</v>
      </c>
      <c r="J18" s="20" t="s">
        <v>55</v>
      </c>
      <c r="K18" s="20" t="s">
        <v>55</v>
      </c>
      <c r="L18" s="20" t="s">
        <v>55</v>
      </c>
      <c r="M18" s="20" t="s">
        <v>55</v>
      </c>
      <c r="N18" s="20" t="s">
        <v>55</v>
      </c>
      <c r="O18" s="20" t="s">
        <v>55</v>
      </c>
      <c r="P18" s="20" t="s">
        <v>55</v>
      </c>
      <c r="Q18" s="20" t="s">
        <v>55</v>
      </c>
      <c r="R18" s="20" t="s">
        <v>55</v>
      </c>
    </row>
    <row r="19" spans="1:18">
      <c r="A19" s="13"/>
      <c r="B19" s="9" t="s">
        <v>82</v>
      </c>
      <c r="C19" s="10"/>
      <c r="D19" s="20" t="s">
        <v>55</v>
      </c>
      <c r="E19" s="20" t="s">
        <v>55</v>
      </c>
      <c r="F19" s="20" t="s">
        <v>55</v>
      </c>
      <c r="G19" s="20" t="s">
        <v>55</v>
      </c>
      <c r="H19" s="20" t="s">
        <v>55</v>
      </c>
      <c r="I19" s="20" t="s">
        <v>55</v>
      </c>
      <c r="J19" s="20" t="s">
        <v>55</v>
      </c>
      <c r="K19" s="20" t="s">
        <v>55</v>
      </c>
      <c r="L19" s="20" t="s">
        <v>55</v>
      </c>
      <c r="M19" s="20" t="s">
        <v>55</v>
      </c>
      <c r="N19" s="20" t="s">
        <v>55</v>
      </c>
      <c r="O19" s="20" t="s">
        <v>55</v>
      </c>
      <c r="P19" s="20" t="s">
        <v>55</v>
      </c>
      <c r="Q19" s="20" t="s">
        <v>55</v>
      </c>
      <c r="R19" s="20" t="s">
        <v>55</v>
      </c>
    </row>
    <row r="20" spans="1:18">
      <c r="A20" s="13"/>
      <c r="B20" s="9" t="s">
        <v>83</v>
      </c>
      <c r="C20" s="10"/>
      <c r="D20" s="20" t="s">
        <v>55</v>
      </c>
      <c r="E20" s="20" t="s">
        <v>55</v>
      </c>
      <c r="F20" s="20" t="s">
        <v>55</v>
      </c>
      <c r="G20" s="20" t="s">
        <v>55</v>
      </c>
      <c r="H20" s="20" t="s">
        <v>55</v>
      </c>
      <c r="I20" s="20" t="s">
        <v>55</v>
      </c>
      <c r="J20" s="20" t="s">
        <v>55</v>
      </c>
      <c r="K20" s="20" t="s">
        <v>55</v>
      </c>
      <c r="L20" s="20" t="s">
        <v>55</v>
      </c>
      <c r="M20" s="20" t="s">
        <v>55</v>
      </c>
      <c r="N20" s="20" t="s">
        <v>55</v>
      </c>
      <c r="O20" s="20" t="s">
        <v>55</v>
      </c>
      <c r="P20" s="20" t="s">
        <v>55</v>
      </c>
      <c r="Q20" s="20" t="s">
        <v>55</v>
      </c>
      <c r="R20" s="20" t="s">
        <v>55</v>
      </c>
    </row>
    <row r="21" spans="1:18">
      <c r="A21" s="13"/>
      <c r="B21" s="9" t="s">
        <v>84</v>
      </c>
      <c r="C21" s="10"/>
      <c r="D21" s="20" t="s">
        <v>55</v>
      </c>
      <c r="E21" s="20" t="s">
        <v>55</v>
      </c>
      <c r="F21" s="20" t="s">
        <v>55</v>
      </c>
      <c r="G21" s="20" t="s">
        <v>55</v>
      </c>
      <c r="H21" s="20" t="s">
        <v>55</v>
      </c>
      <c r="I21" s="20" t="s">
        <v>55</v>
      </c>
      <c r="J21" s="20" t="s">
        <v>55</v>
      </c>
      <c r="K21" s="20" t="s">
        <v>55</v>
      </c>
      <c r="L21" s="20" t="s">
        <v>55</v>
      </c>
      <c r="M21" s="20" t="s">
        <v>55</v>
      </c>
      <c r="N21" s="20" t="s">
        <v>55</v>
      </c>
      <c r="O21" s="20" t="s">
        <v>55</v>
      </c>
      <c r="P21" s="20" t="s">
        <v>55</v>
      </c>
      <c r="Q21" s="20" t="s">
        <v>55</v>
      </c>
      <c r="R21" s="20" t="s">
        <v>55</v>
      </c>
    </row>
    <row r="22" spans="1:18">
      <c r="A22" s="13"/>
      <c r="B22" s="9" t="s">
        <v>85</v>
      </c>
      <c r="C22" s="10"/>
      <c r="D22" s="20" t="s">
        <v>55</v>
      </c>
      <c r="E22" s="20" t="s">
        <v>55</v>
      </c>
      <c r="F22" s="20" t="s">
        <v>55</v>
      </c>
      <c r="G22" s="20" t="s">
        <v>55</v>
      </c>
      <c r="H22" s="20" t="s">
        <v>55</v>
      </c>
      <c r="I22" s="20" t="s">
        <v>55</v>
      </c>
      <c r="J22" s="20" t="s">
        <v>55</v>
      </c>
      <c r="K22" s="20" t="s">
        <v>55</v>
      </c>
      <c r="L22" s="20" t="s">
        <v>55</v>
      </c>
      <c r="M22" s="20" t="s">
        <v>55</v>
      </c>
      <c r="N22" s="20" t="s">
        <v>55</v>
      </c>
      <c r="O22" s="20" t="s">
        <v>55</v>
      </c>
      <c r="P22" s="20" t="s">
        <v>55</v>
      </c>
      <c r="Q22" s="20" t="s">
        <v>55</v>
      </c>
      <c r="R22" s="20" t="s">
        <v>55</v>
      </c>
    </row>
    <row r="23" spans="1:18">
      <c r="A23" s="13"/>
      <c r="B23" s="9" t="s">
        <v>86</v>
      </c>
      <c r="C23" s="10"/>
      <c r="D23" s="26" t="s">
        <v>55</v>
      </c>
      <c r="E23" s="26" t="s">
        <v>55</v>
      </c>
      <c r="F23" s="20" t="s">
        <v>55</v>
      </c>
      <c r="G23" s="20" t="s">
        <v>55</v>
      </c>
      <c r="H23" s="26" t="s">
        <v>55</v>
      </c>
      <c r="I23" s="26" t="s">
        <v>55</v>
      </c>
      <c r="J23" s="20" t="s">
        <v>55</v>
      </c>
      <c r="K23" s="20" t="s">
        <v>55</v>
      </c>
      <c r="L23" s="20" t="s">
        <v>55</v>
      </c>
      <c r="M23" s="20" t="s">
        <v>55</v>
      </c>
      <c r="N23" s="20" t="s">
        <v>55</v>
      </c>
      <c r="O23" s="20" t="s">
        <v>55</v>
      </c>
      <c r="P23" s="20" t="s">
        <v>55</v>
      </c>
      <c r="Q23" s="20" t="s">
        <v>55</v>
      </c>
      <c r="R23" s="20" t="s">
        <v>55</v>
      </c>
    </row>
    <row r="24" spans="1:18">
      <c r="A24" s="13"/>
      <c r="B24" s="21" t="s">
        <v>87</v>
      </c>
      <c r="C24" s="20" t="s">
        <v>55</v>
      </c>
      <c r="D24" s="20" t="s">
        <v>55</v>
      </c>
      <c r="E24" s="20" t="s">
        <v>55</v>
      </c>
      <c r="F24" s="20" t="s">
        <v>55</v>
      </c>
      <c r="G24" s="20" t="s">
        <v>55</v>
      </c>
      <c r="H24" s="20" t="s">
        <v>55</v>
      </c>
      <c r="I24" s="20" t="s">
        <v>55</v>
      </c>
      <c r="J24" s="20" t="s">
        <v>55</v>
      </c>
      <c r="K24" s="20" t="s">
        <v>55</v>
      </c>
      <c r="L24" s="20" t="s">
        <v>55</v>
      </c>
      <c r="M24" s="20" t="s">
        <v>55</v>
      </c>
      <c r="N24" s="20" t="s">
        <v>55</v>
      </c>
      <c r="O24" s="20" t="s">
        <v>55</v>
      </c>
      <c r="P24" s="20" t="s">
        <v>55</v>
      </c>
      <c r="Q24" s="20" t="s">
        <v>55</v>
      </c>
      <c r="R24" s="20" t="s">
        <v>55</v>
      </c>
    </row>
    <row r="25" spans="1:18">
      <c r="A25" s="13"/>
      <c r="B25" s="29"/>
      <c r="C25" s="20" t="s">
        <v>55</v>
      </c>
      <c r="D25" s="20" t="s">
        <v>55</v>
      </c>
      <c r="E25" s="20" t="s">
        <v>55</v>
      </c>
      <c r="F25" s="20" t="s">
        <v>55</v>
      </c>
      <c r="G25" s="20" t="s">
        <v>55</v>
      </c>
      <c r="H25" s="20" t="s">
        <v>55</v>
      </c>
      <c r="I25" s="20" t="s">
        <v>55</v>
      </c>
      <c r="J25" s="20" t="s">
        <v>55</v>
      </c>
      <c r="K25" s="20" t="s">
        <v>55</v>
      </c>
      <c r="L25" s="20" t="s">
        <v>55</v>
      </c>
      <c r="M25" s="20" t="s">
        <v>55</v>
      </c>
      <c r="N25" s="20" t="s">
        <v>55</v>
      </c>
      <c r="O25" s="20" t="s">
        <v>55</v>
      </c>
      <c r="P25" s="20" t="s">
        <v>55</v>
      </c>
      <c r="Q25" s="20" t="s">
        <v>55</v>
      </c>
      <c r="R25" s="20" t="s">
        <v>55</v>
      </c>
    </row>
    <row r="26" spans="1:18">
      <c r="A26" s="13"/>
      <c r="B26" s="29"/>
      <c r="C26" s="20" t="s">
        <v>55</v>
      </c>
      <c r="D26" s="20" t="s">
        <v>55</v>
      </c>
      <c r="E26" s="20" t="s">
        <v>55</v>
      </c>
      <c r="F26" s="20" t="s">
        <v>55</v>
      </c>
      <c r="G26" s="20" t="s">
        <v>55</v>
      </c>
      <c r="H26" s="20" t="s">
        <v>55</v>
      </c>
      <c r="I26" s="20" t="s">
        <v>55</v>
      </c>
      <c r="J26" s="20" t="s">
        <v>55</v>
      </c>
      <c r="K26" s="20" t="s">
        <v>55</v>
      </c>
      <c r="L26" s="20" t="s">
        <v>55</v>
      </c>
      <c r="M26" s="20" t="s">
        <v>55</v>
      </c>
      <c r="N26" s="20" t="s">
        <v>55</v>
      </c>
      <c r="O26" s="20" t="s">
        <v>55</v>
      </c>
      <c r="P26" s="20" t="s">
        <v>55</v>
      </c>
      <c r="Q26" s="20" t="s">
        <v>55</v>
      </c>
      <c r="R26" s="20" t="s">
        <v>55</v>
      </c>
    </row>
    <row r="27" spans="1:18">
      <c r="A27" s="13"/>
      <c r="B27" s="29"/>
      <c r="C27" s="20" t="s">
        <v>55</v>
      </c>
      <c r="D27" s="20" t="s">
        <v>55</v>
      </c>
      <c r="E27" s="20" t="s">
        <v>55</v>
      </c>
      <c r="F27" s="20" t="s">
        <v>55</v>
      </c>
      <c r="G27" s="20" t="s">
        <v>55</v>
      </c>
      <c r="H27" s="20" t="s">
        <v>55</v>
      </c>
      <c r="I27" s="20" t="s">
        <v>55</v>
      </c>
      <c r="J27" s="20" t="s">
        <v>55</v>
      </c>
      <c r="K27" s="20" t="s">
        <v>55</v>
      </c>
      <c r="L27" s="20" t="s">
        <v>55</v>
      </c>
      <c r="M27" s="20" t="s">
        <v>55</v>
      </c>
      <c r="N27" s="20" t="s">
        <v>55</v>
      </c>
      <c r="O27" s="20" t="s">
        <v>55</v>
      </c>
      <c r="P27" s="20" t="s">
        <v>55</v>
      </c>
      <c r="Q27" s="20" t="s">
        <v>55</v>
      </c>
      <c r="R27" s="20" t="s">
        <v>55</v>
      </c>
    </row>
    <row r="28" spans="1:18">
      <c r="A28" s="13"/>
      <c r="B28" s="29"/>
      <c r="C28" s="20" t="s">
        <v>55</v>
      </c>
      <c r="D28" s="20" t="s">
        <v>55</v>
      </c>
      <c r="E28" s="20" t="s">
        <v>55</v>
      </c>
      <c r="F28" s="20" t="s">
        <v>55</v>
      </c>
      <c r="G28" s="20" t="s">
        <v>55</v>
      </c>
      <c r="H28" s="20" t="s">
        <v>55</v>
      </c>
      <c r="I28" s="20" t="s">
        <v>55</v>
      </c>
      <c r="J28" s="20" t="s">
        <v>55</v>
      </c>
      <c r="K28" s="20" t="s">
        <v>55</v>
      </c>
      <c r="L28" s="20" t="s">
        <v>55</v>
      </c>
      <c r="M28" s="20" t="s">
        <v>55</v>
      </c>
      <c r="N28" s="20" t="s">
        <v>55</v>
      </c>
      <c r="O28" s="20" t="s">
        <v>55</v>
      </c>
      <c r="P28" s="20" t="s">
        <v>55</v>
      </c>
      <c r="Q28" s="20" t="s">
        <v>55</v>
      </c>
      <c r="R28" s="20" t="s">
        <v>55</v>
      </c>
    </row>
    <row r="29" spans="1:18">
      <c r="A29" s="14"/>
      <c r="B29" s="24"/>
      <c r="C29" s="20" t="s">
        <v>55</v>
      </c>
      <c r="D29" s="20" t="s">
        <v>55</v>
      </c>
      <c r="E29" s="20" t="s">
        <v>55</v>
      </c>
      <c r="F29" s="20" t="s">
        <v>55</v>
      </c>
      <c r="G29" s="20" t="s">
        <v>55</v>
      </c>
      <c r="H29" s="20" t="s">
        <v>55</v>
      </c>
      <c r="I29" s="20" t="s">
        <v>55</v>
      </c>
      <c r="J29" s="20" t="s">
        <v>55</v>
      </c>
      <c r="K29" s="20" t="s">
        <v>55</v>
      </c>
      <c r="L29" s="20" t="s">
        <v>55</v>
      </c>
      <c r="M29" s="20" t="s">
        <v>55</v>
      </c>
      <c r="N29" s="20" t="s">
        <v>55</v>
      </c>
      <c r="O29" s="20" t="s">
        <v>55</v>
      </c>
      <c r="P29" s="20" t="s">
        <v>55</v>
      </c>
      <c r="Q29" s="20" t="s">
        <v>55</v>
      </c>
      <c r="R29" s="20" t="s">
        <v>55</v>
      </c>
    </row>
    <row r="30" ht="60" customHeight="1" spans="1:18">
      <c r="A30" s="30" t="s">
        <v>88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ht="39" customHeight="1" spans="1:18">
      <c r="A31" s="1" t="s">
        <v>89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ht="31" customHeight="1" spans="1:18">
      <c r="A32" s="31" t="s">
        <v>90</v>
      </c>
      <c r="B32" s="32"/>
      <c r="C32" s="33" t="s">
        <v>91</v>
      </c>
      <c r="D32" s="34" t="s">
        <v>92</v>
      </c>
      <c r="E32" s="34" t="s">
        <v>93</v>
      </c>
      <c r="F32" s="34" t="s">
        <v>94</v>
      </c>
      <c r="G32" s="34" t="s">
        <v>95</v>
      </c>
      <c r="H32" s="34" t="s">
        <v>96</v>
      </c>
      <c r="I32" s="34" t="s">
        <v>97</v>
      </c>
      <c r="J32" s="34" t="s">
        <v>98</v>
      </c>
      <c r="K32" s="34" t="s">
        <v>99</v>
      </c>
      <c r="L32" s="33"/>
      <c r="M32" s="33" t="s">
        <v>54</v>
      </c>
      <c r="N32" s="33"/>
      <c r="O32" s="33"/>
      <c r="P32" s="33"/>
      <c r="Q32" s="33"/>
      <c r="R32" s="33"/>
    </row>
    <row r="33" ht="31" customHeight="1" spans="1:18">
      <c r="A33" s="32"/>
      <c r="B33" s="32"/>
      <c r="C33" s="33"/>
      <c r="D33" s="33"/>
      <c r="E33" s="33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ht="45" customHeight="1" spans="1:18">
      <c r="A34" s="32"/>
      <c r="B34" s="32"/>
      <c r="C34" s="33"/>
      <c r="D34" s="33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ht="22" customHeight="1" spans="1:18">
      <c r="A35" s="33" t="s">
        <v>100</v>
      </c>
      <c r="B35" s="33"/>
      <c r="C35" s="20" t="s">
        <v>55</v>
      </c>
      <c r="D35" s="20" t="s">
        <v>55</v>
      </c>
      <c r="E35" s="20" t="s">
        <v>55</v>
      </c>
      <c r="F35" s="20" t="s">
        <v>55</v>
      </c>
      <c r="G35" s="20" t="s">
        <v>55</v>
      </c>
      <c r="H35" s="20" t="s">
        <v>55</v>
      </c>
      <c r="I35" s="20" t="s">
        <v>55</v>
      </c>
      <c r="J35" s="20" t="s">
        <v>55</v>
      </c>
      <c r="K35" s="20" t="s">
        <v>55</v>
      </c>
      <c r="L35" s="20" t="s">
        <v>55</v>
      </c>
      <c r="M35" s="20" t="s">
        <v>55</v>
      </c>
      <c r="N35" s="20" t="s">
        <v>55</v>
      </c>
      <c r="O35" s="20" t="s">
        <v>55</v>
      </c>
      <c r="P35" s="20" t="s">
        <v>55</v>
      </c>
      <c r="Q35" s="20" t="s">
        <v>55</v>
      </c>
      <c r="R35" s="20" t="s">
        <v>55</v>
      </c>
    </row>
    <row r="36" ht="18" customHeight="1" spans="1:18">
      <c r="A36" s="33" t="s">
        <v>101</v>
      </c>
      <c r="B36" s="33"/>
      <c r="C36" s="20" t="s">
        <v>55</v>
      </c>
      <c r="D36" s="20" t="s">
        <v>55</v>
      </c>
      <c r="E36" s="20" t="s">
        <v>55</v>
      </c>
      <c r="F36" s="20" t="s">
        <v>55</v>
      </c>
      <c r="G36" s="20" t="s">
        <v>55</v>
      </c>
      <c r="H36" s="20" t="s">
        <v>55</v>
      </c>
      <c r="I36" s="20" t="s">
        <v>55</v>
      </c>
      <c r="J36" s="33" t="s">
        <v>102</v>
      </c>
      <c r="K36" s="20" t="s">
        <v>55</v>
      </c>
      <c r="L36" s="20" t="s">
        <v>55</v>
      </c>
      <c r="M36" s="20" t="s">
        <v>55</v>
      </c>
      <c r="N36" s="20" t="s">
        <v>55</v>
      </c>
      <c r="O36" s="20" t="s">
        <v>55</v>
      </c>
      <c r="P36" s="20" t="s">
        <v>55</v>
      </c>
      <c r="Q36" s="20" t="s">
        <v>55</v>
      </c>
      <c r="R36" s="20" t="s">
        <v>55</v>
      </c>
    </row>
    <row r="37" ht="19" customHeight="1" spans="1:18">
      <c r="A37" s="33" t="s">
        <v>103</v>
      </c>
      <c r="B37" s="33"/>
      <c r="C37" s="20" t="s">
        <v>55</v>
      </c>
      <c r="D37" s="33" t="s">
        <v>102</v>
      </c>
      <c r="E37" s="20" t="s">
        <v>55</v>
      </c>
      <c r="F37" s="20" t="s">
        <v>55</v>
      </c>
      <c r="G37" s="20" t="s">
        <v>55</v>
      </c>
      <c r="H37" s="20" t="s">
        <v>55</v>
      </c>
      <c r="I37" s="20" t="s">
        <v>55</v>
      </c>
      <c r="J37" s="33" t="s">
        <v>102</v>
      </c>
      <c r="K37" s="20" t="s">
        <v>55</v>
      </c>
      <c r="L37" s="20" t="s">
        <v>55</v>
      </c>
      <c r="M37" s="20" t="s">
        <v>55</v>
      </c>
      <c r="N37" s="20" t="s">
        <v>55</v>
      </c>
      <c r="O37" s="20" t="s">
        <v>55</v>
      </c>
      <c r="P37" s="20" t="s">
        <v>55</v>
      </c>
      <c r="Q37" s="20" t="s">
        <v>55</v>
      </c>
      <c r="R37" s="20" t="s">
        <v>55</v>
      </c>
    </row>
    <row r="38" ht="20" customHeight="1" spans="1:18">
      <c r="A38" s="33" t="s">
        <v>104</v>
      </c>
      <c r="B38" s="33"/>
      <c r="C38" s="20" t="s">
        <v>55</v>
      </c>
      <c r="D38" s="20" t="s">
        <v>55</v>
      </c>
      <c r="E38" s="20" t="s">
        <v>55</v>
      </c>
      <c r="F38" s="20" t="s">
        <v>55</v>
      </c>
      <c r="G38" s="20" t="s">
        <v>55</v>
      </c>
      <c r="H38" s="20" t="s">
        <v>55</v>
      </c>
      <c r="I38" s="20" t="s">
        <v>55</v>
      </c>
      <c r="J38" s="33" t="s">
        <v>102</v>
      </c>
      <c r="K38" s="20" t="s">
        <v>55</v>
      </c>
      <c r="L38" s="20" t="s">
        <v>55</v>
      </c>
      <c r="M38" s="20" t="s">
        <v>55</v>
      </c>
      <c r="N38" s="20" t="s">
        <v>55</v>
      </c>
      <c r="O38" s="20" t="s">
        <v>55</v>
      </c>
      <c r="P38" s="20" t="s">
        <v>55</v>
      </c>
      <c r="Q38" s="20" t="s">
        <v>55</v>
      </c>
      <c r="R38" s="20" t="s">
        <v>55</v>
      </c>
    </row>
    <row r="39" ht="21" customHeight="1" spans="1:18">
      <c r="A39" s="33" t="s">
        <v>105</v>
      </c>
      <c r="B39" s="33"/>
      <c r="C39" s="20" t="s">
        <v>55</v>
      </c>
      <c r="D39" s="33" t="s">
        <v>102</v>
      </c>
      <c r="E39" s="20" t="s">
        <v>55</v>
      </c>
      <c r="F39" s="20" t="s">
        <v>55</v>
      </c>
      <c r="G39" s="20" t="s">
        <v>55</v>
      </c>
      <c r="H39" s="20" t="s">
        <v>55</v>
      </c>
      <c r="I39" s="20" t="s">
        <v>55</v>
      </c>
      <c r="J39" s="33" t="s">
        <v>102</v>
      </c>
      <c r="K39" s="20" t="s">
        <v>55</v>
      </c>
      <c r="L39" s="20" t="s">
        <v>55</v>
      </c>
      <c r="M39" s="20" t="s">
        <v>55</v>
      </c>
      <c r="N39" s="20" t="s">
        <v>55</v>
      </c>
      <c r="O39" s="20" t="s">
        <v>55</v>
      </c>
      <c r="P39" s="20" t="s">
        <v>55</v>
      </c>
      <c r="Q39" s="20" t="s">
        <v>55</v>
      </c>
      <c r="R39" s="20" t="s">
        <v>55</v>
      </c>
    </row>
    <row r="40" ht="21" customHeight="1" spans="1:18">
      <c r="A40" s="33" t="s">
        <v>106</v>
      </c>
      <c r="B40" s="33"/>
      <c r="C40" s="20" t="s">
        <v>55</v>
      </c>
      <c r="D40" s="20" t="s">
        <v>55</v>
      </c>
      <c r="E40" s="20" t="s">
        <v>55</v>
      </c>
      <c r="F40" s="20" t="s">
        <v>55</v>
      </c>
      <c r="G40" s="20" t="s">
        <v>55</v>
      </c>
      <c r="H40" s="20" t="s">
        <v>55</v>
      </c>
      <c r="I40" s="33" t="s">
        <v>102</v>
      </c>
      <c r="J40" s="20" t="s">
        <v>55</v>
      </c>
      <c r="K40" s="20" t="s">
        <v>55</v>
      </c>
      <c r="L40" s="20" t="s">
        <v>55</v>
      </c>
      <c r="M40" s="20" t="s">
        <v>55</v>
      </c>
      <c r="N40" s="20" t="s">
        <v>55</v>
      </c>
      <c r="O40" s="20" t="s">
        <v>55</v>
      </c>
      <c r="P40" s="20" t="s">
        <v>55</v>
      </c>
      <c r="Q40" s="20" t="s">
        <v>55</v>
      </c>
      <c r="R40" s="20" t="s">
        <v>55</v>
      </c>
    </row>
    <row r="41" ht="18" customHeight="1" spans="1:18">
      <c r="A41" s="33" t="s">
        <v>107</v>
      </c>
      <c r="B41" s="33"/>
      <c r="C41" s="20" t="s">
        <v>55</v>
      </c>
      <c r="D41" s="20" t="s">
        <v>55</v>
      </c>
      <c r="E41" s="20" t="s">
        <v>55</v>
      </c>
      <c r="F41" s="20" t="s">
        <v>55</v>
      </c>
      <c r="G41" s="20" t="s">
        <v>55</v>
      </c>
      <c r="H41" s="20" t="s">
        <v>55</v>
      </c>
      <c r="I41" s="33" t="s">
        <v>102</v>
      </c>
      <c r="J41" s="20" t="s">
        <v>55</v>
      </c>
      <c r="K41" s="20" t="s">
        <v>55</v>
      </c>
      <c r="L41" s="20" t="s">
        <v>55</v>
      </c>
      <c r="M41" s="20" t="s">
        <v>55</v>
      </c>
      <c r="N41" s="20" t="s">
        <v>55</v>
      </c>
      <c r="O41" s="20" t="s">
        <v>55</v>
      </c>
      <c r="P41" s="20" t="s">
        <v>55</v>
      </c>
      <c r="Q41" s="20" t="s">
        <v>55</v>
      </c>
      <c r="R41" s="20" t="s">
        <v>55</v>
      </c>
    </row>
    <row r="42" ht="40" customHeight="1" spans="1:18">
      <c r="A42" s="35" t="s">
        <v>108</v>
      </c>
      <c r="B42" s="33" t="s">
        <v>109</v>
      </c>
      <c r="C42" s="33"/>
      <c r="D42" s="33" t="s">
        <v>110</v>
      </c>
      <c r="E42" s="33"/>
      <c r="F42" s="33" t="s">
        <v>111</v>
      </c>
      <c r="G42" s="33"/>
      <c r="H42" s="33"/>
      <c r="I42" s="33" t="s">
        <v>54</v>
      </c>
      <c r="J42" s="34" t="s">
        <v>112</v>
      </c>
      <c r="K42" s="33" t="s">
        <v>113</v>
      </c>
      <c r="L42" s="33"/>
      <c r="M42" s="34" t="s">
        <v>114</v>
      </c>
      <c r="N42" s="34" t="s">
        <v>115</v>
      </c>
      <c r="O42" s="34" t="s">
        <v>116</v>
      </c>
      <c r="P42" s="33" t="s">
        <v>54</v>
      </c>
      <c r="Q42" s="33"/>
      <c r="R42" s="33"/>
    </row>
    <row r="43" ht="32" customHeight="1" spans="1:18">
      <c r="A43" s="36"/>
      <c r="B43" s="33" t="s">
        <v>117</v>
      </c>
      <c r="C43" s="33" t="s">
        <v>118</v>
      </c>
      <c r="D43" s="33" t="s">
        <v>117</v>
      </c>
      <c r="E43" s="33" t="s">
        <v>118</v>
      </c>
      <c r="F43" s="33" t="s">
        <v>117</v>
      </c>
      <c r="G43" s="33" t="s">
        <v>118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ht="29" customHeight="1" spans="1:18">
      <c r="A44" s="33" t="s">
        <v>119</v>
      </c>
      <c r="B44" s="20" t="s">
        <v>55</v>
      </c>
      <c r="C44" s="20" t="s">
        <v>55</v>
      </c>
      <c r="D44" s="20" t="s">
        <v>55</v>
      </c>
      <c r="E44" s="20" t="s">
        <v>55</v>
      </c>
      <c r="F44" s="20" t="s">
        <v>55</v>
      </c>
      <c r="G44" s="20" t="s">
        <v>55</v>
      </c>
      <c r="H44" s="20" t="s">
        <v>55</v>
      </c>
      <c r="I44" s="20" t="s">
        <v>55</v>
      </c>
      <c r="J44" s="33"/>
      <c r="K44" s="37" t="s">
        <v>55</v>
      </c>
      <c r="L44" s="37"/>
      <c r="M44" s="20" t="s">
        <v>55</v>
      </c>
      <c r="N44" s="20" t="s">
        <v>55</v>
      </c>
      <c r="O44" s="20" t="s">
        <v>55</v>
      </c>
      <c r="P44" s="37" t="s">
        <v>55</v>
      </c>
      <c r="Q44" s="37"/>
      <c r="R44" s="37"/>
    </row>
    <row r="45" ht="48" customHeight="1" spans="1:18">
      <c r="A45" s="34" t="s">
        <v>120</v>
      </c>
      <c r="B45" s="20" t="s">
        <v>55</v>
      </c>
      <c r="C45" s="20" t="s">
        <v>55</v>
      </c>
      <c r="D45" s="20" t="s">
        <v>55</v>
      </c>
      <c r="E45" s="20" t="s">
        <v>55</v>
      </c>
      <c r="F45" s="20" t="s">
        <v>55</v>
      </c>
      <c r="G45" s="20" t="s">
        <v>55</v>
      </c>
      <c r="H45" s="20" t="s">
        <v>55</v>
      </c>
      <c r="I45" s="20" t="s">
        <v>55</v>
      </c>
      <c r="J45" s="34" t="s">
        <v>121</v>
      </c>
      <c r="K45" s="34" t="s">
        <v>122</v>
      </c>
      <c r="L45" s="34" t="s">
        <v>123</v>
      </c>
      <c r="M45" s="34" t="s">
        <v>124</v>
      </c>
      <c r="N45" s="33" t="s">
        <v>125</v>
      </c>
      <c r="O45" s="33"/>
      <c r="P45" s="33"/>
      <c r="Q45" s="33"/>
      <c r="R45" s="33"/>
    </row>
    <row r="46" ht="54" spans="1:18">
      <c r="A46" s="34" t="s">
        <v>126</v>
      </c>
      <c r="B46" s="34" t="s">
        <v>127</v>
      </c>
      <c r="C46" s="34" t="s">
        <v>128</v>
      </c>
      <c r="D46" s="34" t="s">
        <v>129</v>
      </c>
      <c r="E46" s="34" t="s">
        <v>130</v>
      </c>
      <c r="F46" s="34" t="s">
        <v>131</v>
      </c>
      <c r="G46" s="33" t="s">
        <v>54</v>
      </c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ht="24" customHeight="1" spans="1:18">
      <c r="A47" s="33"/>
      <c r="B47" s="20" t="s">
        <v>55</v>
      </c>
      <c r="C47" s="20" t="s">
        <v>55</v>
      </c>
      <c r="D47" s="20" t="s">
        <v>55</v>
      </c>
      <c r="E47" s="20" t="s">
        <v>55</v>
      </c>
      <c r="F47" s="20" t="s">
        <v>55</v>
      </c>
      <c r="G47" s="37" t="s">
        <v>55</v>
      </c>
      <c r="H47" s="37"/>
      <c r="I47" s="37"/>
      <c r="J47" s="33"/>
      <c r="K47" s="20" t="s">
        <v>55</v>
      </c>
      <c r="L47" s="20" t="s">
        <v>55</v>
      </c>
      <c r="M47" s="20" t="s">
        <v>55</v>
      </c>
      <c r="N47" s="37" t="s">
        <v>55</v>
      </c>
      <c r="O47" s="37"/>
      <c r="P47" s="37"/>
      <c r="Q47" s="37"/>
      <c r="R47" s="37"/>
    </row>
  </sheetData>
  <mergeCells count="105">
    <mergeCell ref="A1:R1"/>
    <mergeCell ref="A2:C2"/>
    <mergeCell ref="D2:H2"/>
    <mergeCell ref="I2:J2"/>
    <mergeCell ref="K2:L2"/>
    <mergeCell ref="M2:N2"/>
    <mergeCell ref="O2:R2"/>
    <mergeCell ref="B3:C3"/>
    <mergeCell ref="D3:J3"/>
    <mergeCell ref="K3:L3"/>
    <mergeCell ref="M3:R3"/>
    <mergeCell ref="B4:C4"/>
    <mergeCell ref="D4:J4"/>
    <mergeCell ref="K4:L4"/>
    <mergeCell ref="M4:R4"/>
    <mergeCell ref="B5:C5"/>
    <mergeCell ref="D5:J5"/>
    <mergeCell ref="K5:L5"/>
    <mergeCell ref="M5:R5"/>
    <mergeCell ref="B6:C6"/>
    <mergeCell ref="D6:J6"/>
    <mergeCell ref="K6:L6"/>
    <mergeCell ref="M6:O6"/>
    <mergeCell ref="Q6:R6"/>
    <mergeCell ref="B7:C7"/>
    <mergeCell ref="D7:F7"/>
    <mergeCell ref="H7:J7"/>
    <mergeCell ref="M7:O7"/>
    <mergeCell ref="Q7:R7"/>
    <mergeCell ref="B8:C8"/>
    <mergeCell ref="D8:F8"/>
    <mergeCell ref="H8:J8"/>
    <mergeCell ref="M8:O8"/>
    <mergeCell ref="Q8:R8"/>
    <mergeCell ref="B9:C9"/>
    <mergeCell ref="D9:F9"/>
    <mergeCell ref="H9:J9"/>
    <mergeCell ref="M9:O9"/>
    <mergeCell ref="Q9:R9"/>
    <mergeCell ref="B10:C10"/>
    <mergeCell ref="Q10:R10"/>
    <mergeCell ref="B11:C11"/>
    <mergeCell ref="D11:R11"/>
    <mergeCell ref="D12:G12"/>
    <mergeCell ref="H12:M12"/>
    <mergeCell ref="N12:R12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30:R30"/>
    <mergeCell ref="A31:R31"/>
    <mergeCell ref="A35:B35"/>
    <mergeCell ref="A36:B36"/>
    <mergeCell ref="A37:B37"/>
    <mergeCell ref="A38:B38"/>
    <mergeCell ref="A39:B39"/>
    <mergeCell ref="A40:B40"/>
    <mergeCell ref="A41:B41"/>
    <mergeCell ref="B42:C42"/>
    <mergeCell ref="D42:E42"/>
    <mergeCell ref="F42:H42"/>
    <mergeCell ref="G43:H43"/>
    <mergeCell ref="K44:L44"/>
    <mergeCell ref="P44:R44"/>
    <mergeCell ref="G46:I46"/>
    <mergeCell ref="G47:I47"/>
    <mergeCell ref="N47:R47"/>
    <mergeCell ref="A3:A6"/>
    <mergeCell ref="A7:A9"/>
    <mergeCell ref="A10:A11"/>
    <mergeCell ref="A12:A29"/>
    <mergeCell ref="A42:A43"/>
    <mergeCell ref="A46:A47"/>
    <mergeCell ref="B24:B29"/>
    <mergeCell ref="C32:C34"/>
    <mergeCell ref="D32:D34"/>
    <mergeCell ref="E32:E34"/>
    <mergeCell ref="F32:F34"/>
    <mergeCell ref="G32:G34"/>
    <mergeCell ref="H32:H34"/>
    <mergeCell ref="I32:I34"/>
    <mergeCell ref="J32:J34"/>
    <mergeCell ref="J42:J44"/>
    <mergeCell ref="J45:J47"/>
    <mergeCell ref="K7:K9"/>
    <mergeCell ref="K45:K46"/>
    <mergeCell ref="L45:L46"/>
    <mergeCell ref="M42:M43"/>
    <mergeCell ref="M45:M46"/>
    <mergeCell ref="N42:N43"/>
    <mergeCell ref="O42:O43"/>
    <mergeCell ref="B12:C13"/>
    <mergeCell ref="A32:B34"/>
    <mergeCell ref="K32:L34"/>
    <mergeCell ref="M32:R34"/>
    <mergeCell ref="K42:L43"/>
    <mergeCell ref="P42:R43"/>
    <mergeCell ref="N45:R46"/>
  </mergeCells>
  <dataValidations count="14">
    <dataValidation type="list" allowBlank="1" showInputMessage="1" showErrorMessage="1" sqref="K10">
      <formula1>"0类,1类,2类,3类,4a类,4b类"</formula1>
    </dataValidation>
    <dataValidation type="decimal" operator="between" allowBlank="1" showInputMessage="1" showErrorMessage="1" error="请输入环保投资，单位为万元，如2000万元，填写为2000" sqref="M6:O6">
      <formula1>0</formula1>
      <formula2>999999999999</formula2>
    </dataValidation>
    <dataValidation type="list" allowBlank="1" showInputMessage="1" showErrorMessage="1" sqref="M4:R4">
      <formula1>"新建,改扩建,技术改造"</formula1>
    </dataValidation>
    <dataValidation type="list" allowBlank="1" showInputMessage="1" showErrorMessage="1" sqref="M10">
      <formula1>"一类,二类,三类,四类,无"</formula1>
    </dataValidation>
    <dataValidation allowBlank="1" showInputMessage="1" showErrorMessage="1" sqref="D5:J5"/>
    <dataValidation type="list" allowBlank="1" showInputMessage="1" showErrorMessage="1" sqref="M5:R5">
      <formula1>"编制报告书,编制报告表,填报登记表"</formula1>
    </dataValidation>
    <dataValidation type="list" allowBlank="1" showInputMessage="1" showErrorMessage="1" sqref="F35:F41">
      <formula1>"占用,切隔阻断,占用和切隔阻断"</formula1>
    </dataValidation>
    <dataValidation type="decimal" operator="between" allowBlank="1" showInputMessage="1" showErrorMessage="1" sqref="H14:I14 H15:I16">
      <formula1>0</formula1>
      <formula2>999999999999</formula2>
    </dataValidation>
    <dataValidation type="list" allowBlank="1" showInputMessage="1" showErrorMessage="1" sqref="G10 I10">
      <formula1>"I类,Ⅱ类,Ⅲ类,IV类,V类,无"</formula1>
    </dataValidation>
    <dataValidation type="decimal" operator="between" allowBlank="1" showInputMessage="1" showErrorMessage="1" error="请输入总投资，单位为万元，为正数，如8000万，填写8000" sqref="D6:J6">
      <formula1>0</formula1>
      <formula2>999999999999</formula2>
    </dataValidation>
    <dataValidation type="decimal" operator="between" allowBlank="1" showInputMessage="1" showErrorMessage="1" sqref="Q9:R9">
      <formula1>0</formula1>
      <formula2>9999999999</formula2>
    </dataValidation>
    <dataValidation type="list" allowBlank="1" showInputMessage="1" showErrorMessage="1" sqref="E10 O10">
      <formula1>"一级,二级,三级,无"</formula1>
    </dataValidation>
    <dataValidation type="list" allowBlank="1" showInputMessage="1" showErrorMessage="1" sqref="E35:E41">
      <formula1>"严重,一般,小"</formula1>
    </dataValidation>
    <dataValidation type="decimal" operator="between" allowBlank="1" showInputMessage="1" showErrorMessage="1" error="请输入产生量，为正数" sqref="J14:J16 K14:K16">
      <formula1>0</formula1>
      <formula2>999999999999</formula2>
    </dataValidation>
  </dataValidations>
  <pageMargins left="0.751388888888889" right="0.751388888888889" top="1" bottom="1" header="0.511805555555556" footer="0.511805555555556"/>
  <pageSetup paperSize="9" orientation="landscape" horizontalDpi="600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Check Box 1" r:id="rId3">
              <controlPr defaultSize="0">
                <anchor moveWithCells="1">
                  <from>
                    <xdr:col>5</xdr:col>
                    <xdr:colOff>523875</xdr:colOff>
                    <xdr:row>10</xdr:row>
                    <xdr:rowOff>10160</xdr:rowOff>
                  </from>
                  <to>
                    <xdr:col>7</xdr:col>
                    <xdr:colOff>390525</xdr:colOff>
                    <xdr:row>10</xdr:row>
                    <xdr:rowOff>229235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name="Check Box 2" r:id="rId4">
              <controlPr defaultSize="0">
                <anchor moveWithCells="1">
                  <from>
                    <xdr:col>10</xdr:col>
                    <xdr:colOff>628650</xdr:colOff>
                    <xdr:row>10</xdr:row>
                    <xdr:rowOff>171450</xdr:rowOff>
                  </from>
                  <to>
                    <xdr:col>12</xdr:col>
                    <xdr:colOff>142875</xdr:colOff>
                    <xdr:row>11</xdr:row>
                    <xdr:rowOff>13335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name="Check Box 3" r:id="rId5">
              <controlPr defaultSize="0">
                <anchor moveWithCells="1">
                  <from>
                    <xdr:col>3</xdr:col>
                    <xdr:colOff>19050</xdr:colOff>
                    <xdr:row>10</xdr:row>
                    <xdr:rowOff>10160</xdr:rowOff>
                  </from>
                  <to>
                    <xdr:col>4</xdr:col>
                    <xdr:colOff>257175</xdr:colOff>
                    <xdr:row>10</xdr:row>
                    <xdr:rowOff>229235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name="Check Box 4" r:id="rId6">
              <controlPr defaultSize="0">
                <anchor moveWithCells="1">
                  <from>
                    <xdr:col>4</xdr:col>
                    <xdr:colOff>200025</xdr:colOff>
                    <xdr:row>10</xdr:row>
                    <xdr:rowOff>0</xdr:rowOff>
                  </from>
                  <to>
                    <xdr:col>5</xdr:col>
                    <xdr:colOff>342900</xdr:colOff>
                    <xdr:row>10</xdr:row>
                    <xdr:rowOff>229235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name="Check Box 5" r:id="rId7">
              <controlPr defaultSize="0">
                <anchor moveWithCells="1">
                  <from>
                    <xdr:col>12</xdr:col>
                    <xdr:colOff>619125</xdr:colOff>
                    <xdr:row>10</xdr:row>
                    <xdr:rowOff>0</xdr:rowOff>
                  </from>
                  <to>
                    <xdr:col>14</xdr:col>
                    <xdr:colOff>38100</xdr:colOff>
                    <xdr:row>10</xdr:row>
                    <xdr:rowOff>229235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name="Check Box 6" r:id="rId8">
              <controlPr defaultSize="0">
                <anchor moveWithCells="1">
                  <from>
                    <xdr:col>7</xdr:col>
                    <xdr:colOff>342900</xdr:colOff>
                    <xdr:row>10</xdr:row>
                    <xdr:rowOff>0</xdr:rowOff>
                  </from>
                  <to>
                    <xdr:col>9</xdr:col>
                    <xdr:colOff>38100</xdr:colOff>
                    <xdr:row>10</xdr:row>
                    <xdr:rowOff>229235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name="Check Box 7" r:id="rId9">
              <controlPr defaultSize="0">
                <anchor moveWithCells="1">
                  <from>
                    <xdr:col>12</xdr:col>
                    <xdr:colOff>619125</xdr:colOff>
                    <xdr:row>10</xdr:row>
                    <xdr:rowOff>171450</xdr:rowOff>
                  </from>
                  <to>
                    <xdr:col>14</xdr:col>
                    <xdr:colOff>342900</xdr:colOff>
                    <xdr:row>11</xdr:row>
                    <xdr:rowOff>32385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name="Check Box 8" r:id="rId10">
              <controlPr defaultSize="0">
                <anchor moveWithCells="1">
                  <from>
                    <xdr:col>9</xdr:col>
                    <xdr:colOff>76200</xdr:colOff>
                    <xdr:row>10</xdr:row>
                    <xdr:rowOff>0</xdr:rowOff>
                  </from>
                  <to>
                    <xdr:col>10</xdr:col>
                    <xdr:colOff>619125</xdr:colOff>
                    <xdr:row>10</xdr:row>
                    <xdr:rowOff>229235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name="Check Box 9" r:id="rId11">
              <controlPr defaultSize="0">
                <anchor moveWithCells="1">
                  <from>
                    <xdr:col>5</xdr:col>
                    <xdr:colOff>523875</xdr:colOff>
                    <xdr:row>10</xdr:row>
                    <xdr:rowOff>171450</xdr:rowOff>
                  </from>
                  <to>
                    <xdr:col>7</xdr:col>
                    <xdr:colOff>361950</xdr:colOff>
                    <xdr:row>11</xdr:row>
                    <xdr:rowOff>12065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name="Check Box 10" r:id="rId12">
              <controlPr defaultSize="0">
                <anchor moveWithCells="1">
                  <from>
                    <xdr:col>4</xdr:col>
                    <xdr:colOff>200025</xdr:colOff>
                    <xdr:row>10</xdr:row>
                    <xdr:rowOff>171450</xdr:rowOff>
                  </from>
                  <to>
                    <xdr:col>5</xdr:col>
                    <xdr:colOff>523875</xdr:colOff>
                    <xdr:row>11</xdr:row>
                    <xdr:rowOff>12065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name="Check Box 11" r:id="rId13">
              <controlPr defaultSize="0">
                <anchor moveWithCells="1">
                  <from>
                    <xdr:col>7</xdr:col>
                    <xdr:colOff>342900</xdr:colOff>
                    <xdr:row>10</xdr:row>
                    <xdr:rowOff>171450</xdr:rowOff>
                  </from>
                  <to>
                    <xdr:col>9</xdr:col>
                    <xdr:colOff>142875</xdr:colOff>
                    <xdr:row>11</xdr:row>
                    <xdr:rowOff>13335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Check Box 12" r:id="rId14">
              <controlPr defaultSize="0">
                <anchor moveWithCells="1">
                  <from>
                    <xdr:col>9</xdr:col>
                    <xdr:colOff>76200</xdr:colOff>
                    <xdr:row>10</xdr:row>
                    <xdr:rowOff>171450</xdr:rowOff>
                  </from>
                  <to>
                    <xdr:col>10</xdr:col>
                    <xdr:colOff>180975</xdr:colOff>
                    <xdr:row>11</xdr:row>
                    <xdr:rowOff>32385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name="Check Box 13" r:id="rId15">
              <controlPr defaultSize="0">
                <anchor moveWithCells="1">
                  <from>
                    <xdr:col>14</xdr:col>
                    <xdr:colOff>142875</xdr:colOff>
                    <xdr:row>10</xdr:row>
                    <xdr:rowOff>0</xdr:rowOff>
                  </from>
                  <to>
                    <xdr:col>15</xdr:col>
                    <xdr:colOff>247650</xdr:colOff>
                    <xdr:row>10</xdr:row>
                    <xdr:rowOff>229235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name="Check Box 14" r:id="rId16">
              <controlPr defaultSize="0">
                <anchor moveWithCells="1">
                  <from>
                    <xdr:col>15</xdr:col>
                    <xdr:colOff>285750</xdr:colOff>
                    <xdr:row>10</xdr:row>
                    <xdr:rowOff>0</xdr:rowOff>
                  </from>
                  <to>
                    <xdr:col>16</xdr:col>
                    <xdr:colOff>390525</xdr:colOff>
                    <xdr:row>10</xdr:row>
                    <xdr:rowOff>229235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name="Check Box 15" r:id="rId17">
              <controlPr defaultSize="0">
                <anchor moveWithCells="1">
                  <from>
                    <xdr:col>3</xdr:col>
                    <xdr:colOff>19050</xdr:colOff>
                    <xdr:row>10</xdr:row>
                    <xdr:rowOff>171450</xdr:rowOff>
                  </from>
                  <to>
                    <xdr:col>4</xdr:col>
                    <xdr:colOff>190500</xdr:colOff>
                    <xdr:row>11</xdr:row>
                    <xdr:rowOff>32385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name="Check Box 16" r:id="rId18">
              <controlPr defaultSize="0">
                <anchor moveWithCells="1">
                  <from>
                    <xdr:col>10</xdr:col>
                    <xdr:colOff>628650</xdr:colOff>
                    <xdr:row>10</xdr:row>
                    <xdr:rowOff>0</xdr:rowOff>
                  </from>
                  <to>
                    <xdr:col>12</xdr:col>
                    <xdr:colOff>542925</xdr:colOff>
                    <xdr:row>10</xdr:row>
                    <xdr:rowOff>229235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2016-12-08T13:38:00Z</dcterms:created>
  <dcterms:modified xsi:type="dcterms:W3CDTF">2017-02-28T00:41:43Z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