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00" windowHeight="11760" firstSheet="13" activeTab="17"/>
  </bookViews>
  <sheets>
    <sheet name="部门收支总表" sheetId="1" r:id="rId1"/>
    <sheet name="部门收入总表" sheetId="2" r:id="rId2"/>
    <sheet name="部门支出总表" sheetId="3" r:id="rId3"/>
    <sheet name="财政拨款收支表" sheetId="6" r:id="rId4"/>
    <sheet name="财政拨款支出表" sheetId="13" r:id="rId5"/>
    <sheet name="一般公共预算支出表" sheetId="7" r:id="rId6"/>
    <sheet name="一般公共预算基本支出" sheetId="8" r:id="rId7"/>
    <sheet name="工资福利支出（按部门）" sheetId="9" r:id="rId8"/>
    <sheet name="工资福利支出（按政府经济分类）" sheetId="10" r:id="rId9"/>
    <sheet name="一般商品和服务支出（按部门）" sheetId="11" r:id="rId10"/>
    <sheet name="一般商品和服务支出（按政府经济分类）" sheetId="14" r:id="rId11"/>
    <sheet name="对个人和家庭的补助（按部门）" sheetId="12" r:id="rId12"/>
    <sheet name="对个人和家庭的补助（按政府经济分类）" sheetId="15" r:id="rId13"/>
    <sheet name="政府性基金支出" sheetId="16" r:id="rId14"/>
    <sheet name="政府性基金支出（按政府经济分类）" sheetId="17" r:id="rId15"/>
    <sheet name="三公经费" sheetId="18" r:id="rId16"/>
    <sheet name="整体支出绩效目标表" sheetId="19" r:id="rId17"/>
    <sheet name="项目支出绩效目标表" sheetId="20" r:id="rId18"/>
  </sheets>
  <definedNames>
    <definedName name="_xlnm.Print_Area" localSheetId="1">部门收入总表!$A$1:$M$8</definedName>
    <definedName name="_xlnm.Print_Area" localSheetId="2">部门支出总表!$A$1:$N$18</definedName>
    <definedName name="_xlnm.Print_Area" localSheetId="4">财政拨款支出表!$A$1:$K$18</definedName>
    <definedName name="_xlnm.Print_Area" localSheetId="11">'对个人和家庭的补助（按部门）'!$A$1:$Q$5</definedName>
    <definedName name="_xlnm.Print_Area" localSheetId="12">'对个人和家庭的补助（按政府经济分类）'!$A$1:$K$7</definedName>
    <definedName name="_xlnm.Print_Area" localSheetId="7">'工资福利支出（按部门）'!$A$1:$V$13</definedName>
    <definedName name="_xlnm.Print_Area" localSheetId="8">'工资福利支出（按政府经济分类）'!$A$1:$N$14</definedName>
    <definedName name="_xlnm.Print_Area" localSheetId="6">一般公共预算基本支出!$A$1:$I$13</definedName>
    <definedName name="_xlnm.Print_Area" localSheetId="5">一般公共预算支出表!$A$1:$T$14</definedName>
    <definedName name="_xlnm.Print_Area" localSheetId="9">'一般商品和服务支出（按部门）'!$A$1:$AG$9</definedName>
    <definedName name="_xlnm.Print_Area" localSheetId="10">'一般商品和服务支出（按政府经济分类）'!$A$1:$S$10</definedName>
    <definedName name="_xlnm.Print_Area" localSheetId="13">政府性基金支出!$A$1:$T$13</definedName>
    <definedName name="_xlnm.Print_Area" localSheetId="14">'政府性基金支出（按政府经济分类）'!$A$1:$R$13</definedName>
    <definedName name="_xlnm.Print_Titles" localSheetId="1">部门收入总表!$1:$5</definedName>
    <definedName name="_xlnm.Print_Titles" localSheetId="2">部门支出总表!$1:$5</definedName>
    <definedName name="_xlnm.Print_Titles" localSheetId="4">财政拨款支出表!$1:$5</definedName>
    <definedName name="_xlnm.Print_Titles" localSheetId="11">'对个人和家庭的补助（按部门）'!$1:$5</definedName>
    <definedName name="_xlnm.Print_Titles" localSheetId="12">'对个人和家庭的补助（按政府经济分类）'!$1:$7</definedName>
    <definedName name="_xlnm.Print_Titles" localSheetId="7">'工资福利支出（按部门）'!$1:$5</definedName>
    <definedName name="_xlnm.Print_Titles" localSheetId="8">'工资福利支出（按政府经济分类）'!$1:$6</definedName>
    <definedName name="_xlnm.Print_Titles" localSheetId="6">一般公共预算基本支出!$1:$5</definedName>
    <definedName name="_xlnm.Print_Titles" localSheetId="5">一般公共预算支出表!$1:$5</definedName>
    <definedName name="_xlnm.Print_Titles" localSheetId="9">'一般商品和服务支出（按部门）'!$1:$5</definedName>
    <definedName name="_xlnm.Print_Titles" localSheetId="10">'一般商品和服务支出（按政府经济分类）'!$1:$6</definedName>
    <definedName name="_xlnm.Print_Titles" localSheetId="13">政府性基金支出!$1:$6</definedName>
    <definedName name="_xlnm.Print_Titles" localSheetId="14">'政府性基金支出（按政府经济分类）'!$1:$6</definedName>
  </definedNames>
  <calcPr calcId="124519" iterate="1"/>
</workbook>
</file>

<file path=xl/calcChain.xml><?xml version="1.0" encoding="utf-8"?>
<calcChain xmlns="http://schemas.openxmlformats.org/spreadsheetml/2006/main">
  <c r="R8" i="17"/>
  <c r="R7" s="1"/>
  <c r="Q8"/>
  <c r="P8"/>
  <c r="P7" s="1"/>
  <c r="O8"/>
  <c r="N8"/>
  <c r="N7" s="1"/>
  <c r="M8"/>
  <c r="M7" s="1"/>
  <c r="L8"/>
  <c r="K8"/>
  <c r="J8"/>
  <c r="J7" s="1"/>
  <c r="I8"/>
  <c r="H8"/>
  <c r="H7" s="1"/>
  <c r="G8"/>
  <c r="F8"/>
  <c r="F7" s="1"/>
  <c r="Q7"/>
  <c r="O7"/>
  <c r="L7"/>
  <c r="K7"/>
  <c r="I7"/>
  <c r="G7"/>
  <c r="T8" i="16"/>
  <c r="T7" s="1"/>
  <c r="S8"/>
  <c r="S7" s="1"/>
  <c r="R8"/>
  <c r="R7" s="1"/>
  <c r="Q8"/>
  <c r="Q7" s="1"/>
  <c r="P8"/>
  <c r="P7" s="1"/>
  <c r="O8"/>
  <c r="O7" s="1"/>
  <c r="N8"/>
  <c r="N7" s="1"/>
  <c r="M8"/>
  <c r="M7" s="1"/>
  <c r="L8"/>
  <c r="L7" s="1"/>
  <c r="K8"/>
  <c r="K7" s="1"/>
  <c r="J8"/>
  <c r="J7" s="1"/>
  <c r="I8"/>
  <c r="I7" s="1"/>
  <c r="H8"/>
  <c r="H7" s="1"/>
  <c r="G8"/>
  <c r="G7" s="1"/>
  <c r="F8"/>
  <c r="F7" s="1"/>
  <c r="S9" i="14"/>
  <c r="S8" s="1"/>
  <c r="S7" s="1"/>
  <c r="R9"/>
  <c r="Q9"/>
  <c r="Q8" s="1"/>
  <c r="Q7" s="1"/>
  <c r="P9"/>
  <c r="P8" s="1"/>
  <c r="P7" s="1"/>
  <c r="O9"/>
  <c r="O8" s="1"/>
  <c r="O7" s="1"/>
  <c r="N9"/>
  <c r="N8" s="1"/>
  <c r="N7" s="1"/>
  <c r="M9"/>
  <c r="M8" s="1"/>
  <c r="M7" s="1"/>
  <c r="L9"/>
  <c r="L8" s="1"/>
  <c r="L7" s="1"/>
  <c r="K9"/>
  <c r="K8" s="1"/>
  <c r="K7" s="1"/>
  <c r="J9"/>
  <c r="J8" s="1"/>
  <c r="J7" s="1"/>
  <c r="I9"/>
  <c r="I8" s="1"/>
  <c r="I7" s="1"/>
  <c r="H9"/>
  <c r="H8" s="1"/>
  <c r="H7" s="1"/>
  <c r="G9"/>
  <c r="G8" s="1"/>
  <c r="G7" s="1"/>
  <c r="F9"/>
  <c r="F8" s="1"/>
  <c r="F7" s="1"/>
  <c r="R8"/>
  <c r="R7" s="1"/>
  <c r="AG8" i="11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N8" i="10"/>
  <c r="N7" s="1"/>
  <c r="M8"/>
  <c r="L8"/>
  <c r="L7" s="1"/>
  <c r="K8"/>
  <c r="J8"/>
  <c r="J7" s="1"/>
  <c r="I8"/>
  <c r="H8"/>
  <c r="H7" s="1"/>
  <c r="G8"/>
  <c r="F8"/>
  <c r="F7" s="1"/>
  <c r="M7"/>
  <c r="K7"/>
  <c r="I7"/>
  <c r="G7"/>
  <c r="V7" i="9"/>
  <c r="U7"/>
  <c r="U6" s="1"/>
  <c r="T7"/>
  <c r="S7"/>
  <c r="S6" s="1"/>
  <c r="R7"/>
  <c r="Q7"/>
  <c r="Q6" s="1"/>
  <c r="P7"/>
  <c r="O7"/>
  <c r="O6" s="1"/>
  <c r="N7"/>
  <c r="M7"/>
  <c r="M6" s="1"/>
  <c r="L7"/>
  <c r="K7"/>
  <c r="K6" s="1"/>
  <c r="J7"/>
  <c r="I7"/>
  <c r="I6" s="1"/>
  <c r="H7"/>
  <c r="G7"/>
  <c r="G6" s="1"/>
  <c r="F7"/>
  <c r="V6"/>
  <c r="T6"/>
  <c r="R6"/>
  <c r="P6"/>
  <c r="N6"/>
  <c r="L6"/>
  <c r="J6"/>
  <c r="H6"/>
  <c r="F6"/>
  <c r="I7" i="8"/>
  <c r="H7"/>
  <c r="G7"/>
  <c r="F7"/>
  <c r="I6"/>
  <c r="H6"/>
  <c r="G6"/>
  <c r="F6"/>
  <c r="T7" i="7"/>
  <c r="S7"/>
  <c r="S6" s="1"/>
  <c r="R7"/>
  <c r="Q7"/>
  <c r="Q6" s="1"/>
  <c r="P7"/>
  <c r="O7"/>
  <c r="O6" s="1"/>
  <c r="N7"/>
  <c r="M7"/>
  <c r="M6" s="1"/>
  <c r="L7"/>
  <c r="K7"/>
  <c r="K6" s="1"/>
  <c r="J7"/>
  <c r="I7"/>
  <c r="I6" s="1"/>
  <c r="H7"/>
  <c r="G7"/>
  <c r="G6" s="1"/>
  <c r="F7"/>
  <c r="T6"/>
  <c r="R6"/>
  <c r="P6"/>
  <c r="N6"/>
  <c r="L6"/>
  <c r="J6"/>
  <c r="H6"/>
  <c r="F6"/>
  <c r="L7" i="13"/>
  <c r="K7"/>
  <c r="K6" s="1"/>
  <c r="J7"/>
  <c r="I7"/>
  <c r="I6" s="1"/>
  <c r="H7"/>
  <c r="G7"/>
  <c r="G6" s="1"/>
  <c r="F7"/>
  <c r="L6"/>
  <c r="J6"/>
  <c r="H6"/>
  <c r="F6"/>
  <c r="N7" i="3"/>
  <c r="M7"/>
  <c r="M6" s="1"/>
  <c r="L7"/>
  <c r="K7"/>
  <c r="J7"/>
  <c r="J6" s="1"/>
  <c r="I7"/>
  <c r="I6" s="1"/>
  <c r="H7"/>
  <c r="G7"/>
  <c r="G6" s="1"/>
  <c r="F7"/>
  <c r="F6" s="1"/>
  <c r="N6"/>
  <c r="L6"/>
  <c r="K6"/>
  <c r="H6"/>
  <c r="M7" i="2"/>
  <c r="M6" s="1"/>
  <c r="L7"/>
  <c r="K7"/>
  <c r="K6" s="1"/>
  <c r="J7"/>
  <c r="I7"/>
  <c r="I6" s="1"/>
  <c r="H7"/>
  <c r="G7"/>
  <c r="G6" s="1"/>
  <c r="F7"/>
  <c r="E7"/>
  <c r="E6" s="1"/>
  <c r="D7"/>
  <c r="C7"/>
  <c r="C6" s="1"/>
  <c r="L6"/>
  <c r="J6"/>
  <c r="H6"/>
  <c r="F6"/>
  <c r="D6"/>
</calcChain>
</file>

<file path=xl/sharedStrings.xml><?xml version="1.0" encoding="utf-8"?>
<sst xmlns="http://schemas.openxmlformats.org/spreadsheetml/2006/main" count="996" uniqueCount="345">
  <si>
    <t>预算公开表1</t>
  </si>
  <si>
    <t>部  门  收  支  预  算  总  表</t>
  </si>
  <si>
    <t>单位名称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</si>
  <si>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</si>
  <si>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</si>
  <si>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</si>
  <si>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</si>
  <si>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</si>
  <si>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</si>
  <si>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</si>
  <si>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</si>
  <si>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</si>
  <si>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</si>
  <si>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</si>
  <si>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</si>
  <si>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本级经费拨款</t>
  </si>
  <si>
    <t>二、国防支出</t>
  </si>
  <si>
    <t xml:space="preserve">      工资福利支出</t>
  </si>
  <si>
    <t>二、机关商品和服务支出</t>
  </si>
  <si>
    <t xml:space="preserve">      纳入预算管理的非税收入拨款</t>
  </si>
  <si>
    <t>三、公共安全支出</t>
  </si>
  <si>
    <t xml:space="preserve">      商品和服务支出</t>
  </si>
  <si>
    <t>三、机关资本性支出(一)</t>
  </si>
  <si>
    <t xml:space="preserve">      上级专项转移支付拨款</t>
  </si>
  <si>
    <t>四、教育支出</t>
  </si>
  <si>
    <t xml:space="preserve">      对个人和家庭的补助</t>
  </si>
  <si>
    <t>四、机关资本性支出(二)</t>
  </si>
  <si>
    <t>二、纳入专户管理的非税收入拨款</t>
  </si>
  <si>
    <t>五、科学技术支出</t>
  </si>
  <si>
    <t>二、项目支出</t>
  </si>
  <si>
    <t>五、对事业单位经常性补助</t>
  </si>
  <si>
    <t>三、政府性基金预算拨款</t>
  </si>
  <si>
    <t>六、文化旅游体育与传媒支出</t>
  </si>
  <si>
    <t xml:space="preserve">      按项目管理的商品和服务支出</t>
  </si>
  <si>
    <t>六、对事业单位资本性补助</t>
  </si>
  <si>
    <t>四、国有资本经营预算拨款</t>
  </si>
  <si>
    <t>七、社会保障和就业支出</t>
  </si>
  <si>
    <t xml:space="preserve">      按项目管理的对个人和家庭的补助</t>
  </si>
  <si>
    <t>七、对企业补助</t>
  </si>
  <si>
    <t>五、事业单位经营收入</t>
  </si>
  <si>
    <t>八、卫生健康支出</t>
  </si>
  <si>
    <t xml:space="preserve">      债务利息及费用支出</t>
  </si>
  <si>
    <t>八、对企业资本性支出</t>
  </si>
  <si>
    <t>六、上级财政补助收入</t>
  </si>
  <si>
    <t>九、节能环保支出</t>
  </si>
  <si>
    <t xml:space="preserve">      资本性支出(基本建设)</t>
  </si>
  <si>
    <t>九、对个人和家庭的补助</t>
  </si>
  <si>
    <t>七、附属单位上缴收入</t>
  </si>
  <si>
    <t>十、城乡社区支出</t>
  </si>
  <si>
    <t xml:space="preserve">      资本性支出</t>
  </si>
  <si>
    <t>十、对社会保障基金补助</t>
  </si>
  <si>
    <t>八、其他收入</t>
  </si>
  <si>
    <t>十一、农林水支出</t>
  </si>
  <si>
    <t xml:space="preserve">      对企业补助(基本建设)</t>
  </si>
  <si>
    <t>十一、债务利息及费用支出</t>
  </si>
  <si>
    <t>十二、交通运输支出</t>
  </si>
  <si>
    <t xml:space="preserve">      对企业补助</t>
  </si>
  <si>
    <t>十二、其他支出</t>
  </si>
  <si>
    <t>十三、资源勘探工业信息等支出</t>
  </si>
  <si>
    <t xml:space="preserve">      对社会保障基金补助</t>
  </si>
  <si>
    <t>十四、商业和服务业等支出</t>
  </si>
  <si>
    <t xml:space="preserve">      其他支出</t>
  </si>
  <si>
    <t>十五、金融支出</t>
  </si>
  <si>
    <t>三、事业单位经营支出</t>
  </si>
  <si>
    <t>十六、自然资源海洋气象等支出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</si>
  <si>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</si>
  <si>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</si>
  <si>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</si>
  <si>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</si>
  <si>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</si>
  <si>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</si>
  <si>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</si>
  <si>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</si>
  <si>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本 年 收 入 合 计</t>
  </si>
  <si>
    <t>本　年　支　出　合　计</t>
  </si>
  <si>
    <t>九、上年结余</t>
  </si>
  <si>
    <t>六、年末结余</t>
  </si>
  <si>
    <t>十、用事业基金弥补收支差额</t>
  </si>
  <si>
    <t>收  入  总  计</t>
  </si>
  <si>
    <t>支  出  总  计</t>
  </si>
  <si>
    <t>预算公开表2</t>
  </si>
  <si>
    <t>部门收入总体情况表</t>
  </si>
  <si>
    <t>单位：万元</t>
  </si>
  <si>
    <t>单位代码</t>
  </si>
  <si>
    <t>总计</t>
  </si>
  <si>
    <t>一般公共预算拨款</t>
  </si>
  <si>
    <t>纳入专户管理的非税收入拨款</t>
  </si>
  <si>
    <t>政府性基金拨款</t>
  </si>
  <si>
    <t>国有资本经营预算拨款</t>
  </si>
  <si>
    <t>上级财政补助收入</t>
  </si>
  <si>
    <t>事业单位经营收入</t>
  </si>
  <si>
    <t>附属单位上缴收入</t>
  </si>
  <si>
    <t>其他收入</t>
  </si>
  <si>
    <t>上年结余</t>
  </si>
  <si>
    <t>用事业基金弥补收支差额</t>
  </si>
  <si>
    <t>预算03表</t>
  </si>
  <si>
    <t>科目编码</t>
  </si>
  <si>
    <t>单位名称（功能科目名称）</t>
  </si>
  <si>
    <t>上级财政补助</t>
  </si>
  <si>
    <t>附属单位缴款收入</t>
  </si>
  <si>
    <t>类</t>
  </si>
  <si>
    <t>款</t>
  </si>
  <si>
    <t>项</t>
  </si>
  <si>
    <t>预算公开表4</t>
  </si>
  <si>
    <t>财政拨款收支情况表</t>
  </si>
  <si>
    <t>合计</t>
  </si>
  <si>
    <t>一般公共预算</t>
  </si>
  <si>
    <t>政府性基金预算</t>
  </si>
  <si>
    <t>国有资本经营预算</t>
  </si>
  <si>
    <t xml:space="preserve">      纳入一般公共预算管理的非税收入拨款</t>
  </si>
  <si>
    <t>二、政府性基金拨款</t>
  </si>
  <si>
    <t>三、国有资本经营预算拨款</t>
  </si>
  <si>
    <t>六、文化体育与传媒支出</t>
  </si>
  <si>
    <t>社会保障缴费</t>
  </si>
  <si>
    <t>十三、资源勘探信息等支出</t>
  </si>
  <si>
    <t>十四、商业服务业等支出</t>
  </si>
  <si>
    <t>十六、国土海洋气象等支出</t>
  </si>
  <si>
    <t>其他支出</t>
  </si>
  <si>
    <t>预算公开表5</t>
  </si>
  <si>
    <t xml:space="preserve">财 政 拨 款 支 出 预 算 总 表 </t>
  </si>
  <si>
    <t>政府性基金预算拨款</t>
  </si>
  <si>
    <t>一般公共预算拨款小计</t>
  </si>
  <si>
    <t>经费拨款</t>
  </si>
  <si>
    <t>纳入一般公共预算管理的非税收入拨款</t>
  </si>
  <si>
    <t>上级专项转移支付拨款</t>
  </si>
  <si>
    <t>预算公开表6</t>
  </si>
  <si>
    <t>一般公共预算支出情况表</t>
  </si>
  <si>
    <t>总  计</t>
  </si>
  <si>
    <t>基本支出</t>
  </si>
  <si>
    <t>项目支出</t>
  </si>
  <si>
    <t>工资福利支出</t>
  </si>
  <si>
    <t>一般商品和服务支出</t>
  </si>
  <si>
    <t>对个人和家庭的补助</t>
  </si>
  <si>
    <t>按项目管理的商品和服务支出</t>
  </si>
  <si>
    <t>按项目管理的对个人和家庭的补助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</si>
  <si>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</si>
  <si>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</si>
  <si>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</si>
  <si>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</si>
  <si>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</si>
  <si>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</si>
  <si>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预算公开表7</t>
  </si>
  <si>
    <t>一般公共预算基本支出情况表</t>
  </si>
  <si>
    <t>单位名称：</t>
  </si>
  <si>
    <t>预算公开表8</t>
  </si>
  <si>
    <t>一般公共预算基本支出预算明细表-工资福利支出(按部门预算经济分类)</t>
  </si>
  <si>
    <t>工资津补贴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</si>
  <si>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</si>
  <si>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</si>
  <si>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</si>
  <si>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</si>
  <si>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</si>
  <si>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</si>
  <si>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</si>
  <si>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</si>
  <si>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</si>
  <si>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</si>
  <si>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</si>
  <si>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</si>
  <si>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</si>
  <si>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预算公开表9</t>
  </si>
  <si>
    <t>科目代码</t>
  </si>
  <si>
    <t>机关工资福利支出</t>
  </si>
  <si>
    <t>对事业单位经常性补助</t>
  </si>
  <si>
    <t>工资奖金津补贴</t>
  </si>
  <si>
    <t>其他对事业单位补助</t>
  </si>
  <si>
    <t>预算公开表10</t>
  </si>
  <si>
    <t>一般公共预算基本支出明细表-商品和服务支出（按部门预算经济分类）</t>
  </si>
  <si>
    <t>小计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</si>
  <si>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</si>
  <si>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</si>
  <si>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</si>
  <si>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</si>
  <si>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</si>
  <si>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</si>
  <si>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</si>
  <si>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</si>
  <si>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</si>
  <si>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</si>
  <si>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</si>
  <si>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</si>
  <si>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</si>
  <si>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</si>
  <si>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</si>
  <si>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</si>
  <si>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</si>
  <si>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</si>
  <si>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</si>
  <si>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</si>
  <si>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</si>
  <si>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</si>
  <si>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</si>
  <si>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</si>
  <si>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</si>
  <si>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</si>
  <si>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其他一般商品和服务支出</t>
  </si>
  <si>
    <t>预算公开表11</t>
  </si>
  <si>
    <t>机关商品和服务支出</t>
  </si>
  <si>
    <t>办公经费</t>
  </si>
  <si>
    <t>因公出国费</t>
  </si>
  <si>
    <t>其他商品和服务支出</t>
  </si>
  <si>
    <t>商品和服务支出</t>
  </si>
  <si>
    <t>预算公开表12</t>
  </si>
  <si>
    <t>一般公共预算基本支出明细表-对个人和家庭的补助（按部门经济分类）</t>
  </si>
  <si>
    <t>预算单位：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</si>
  <si>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</si>
  <si>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</si>
  <si>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</si>
  <si>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</si>
  <si>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</si>
  <si>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</si>
  <si>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</si>
  <si>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</si>
  <si>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</si>
  <si>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</si>
  <si>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</si>
  <si>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预算公开表13</t>
  </si>
  <si>
    <t>社会救济和福利</t>
  </si>
  <si>
    <t>离退休费</t>
  </si>
  <si>
    <t>其他对个人和家庭的补助</t>
  </si>
  <si>
    <t>**</t>
  </si>
  <si>
    <t>预算公开表14</t>
  </si>
  <si>
    <t>政府性基金预算支出预算表</t>
  </si>
  <si>
    <t xml:space="preserve">
科目代码</t>
  </si>
  <si>
    <t>债务利息支出</t>
  </si>
  <si>
    <t>资本性支出（基本建设）</t>
  </si>
  <si>
    <t>对企业补助（基本建设）</t>
  </si>
  <si>
    <t>预算公开表15</t>
  </si>
  <si>
    <t>政府性基金预算支出表(按政府预算经济分类)</t>
  </si>
  <si>
    <t>机关资本性支出(一)</t>
  </si>
  <si>
    <t>机关资本性支出(二)</t>
  </si>
  <si>
    <t>对事业单位资本性补助</t>
  </si>
  <si>
    <t>对企业资本性支出</t>
  </si>
  <si>
    <t>预算公开表16</t>
  </si>
  <si>
    <t>2020年一般公共预算“三公”经费预算表</t>
  </si>
  <si>
    <t>因公出国(境)费用</t>
  </si>
  <si>
    <t>公务用车购置及运行费</t>
  </si>
  <si>
    <t>公务用车购置</t>
  </si>
  <si>
    <t>一般公共预算基本支出表-工资福利支出预算表(按政府预算经济分类)</t>
    <phoneticPr fontId="1" type="noConversion"/>
  </si>
  <si>
    <t>一般公共预算基本支出表-商品和服务支出(按政府预算经济分类)</t>
    <phoneticPr fontId="1" type="noConversion"/>
  </si>
  <si>
    <t>部门支出总体情况表</t>
    <phoneticPr fontId="1" type="noConversion"/>
  </si>
  <si>
    <t>十九、国有资本经营预算支出</t>
    <phoneticPr fontId="1" type="noConversion"/>
  </si>
  <si>
    <t>二十、灾害防治及应急管理支出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</si>
  <si>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</si>
  <si>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</si>
  <si>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二十三、债务还本支出</t>
    <phoneticPr fontId="1" type="noConversion"/>
  </si>
  <si>
    <t>二十四、债务付息支出</t>
    <phoneticPr fontId="1" type="noConversion"/>
  </si>
  <si>
    <t>701001</t>
  </si>
  <si>
    <t>耒阳市自然资源局</t>
  </si>
  <si>
    <t xml:space="preserve">  701001</t>
  </si>
  <si>
    <t xml:space="preserve">  耒阳市自然资源局</t>
  </si>
  <si>
    <t>220</t>
  </si>
  <si>
    <t>01</t>
  </si>
  <si>
    <t>04</t>
  </si>
  <si>
    <t xml:space="preserve">  国土资源规划及管理</t>
  </si>
  <si>
    <t>208</t>
  </si>
  <si>
    <t>05</t>
  </si>
  <si>
    <t xml:space="preserve">  机关事业单位基本养老保险缴费支出</t>
  </si>
  <si>
    <t>210</t>
  </si>
  <si>
    <t>11</t>
  </si>
  <si>
    <t>99</t>
  </si>
  <si>
    <t xml:space="preserve">  其他行政事业单位医疗支出</t>
  </si>
  <si>
    <t>204</t>
  </si>
  <si>
    <t>02</t>
  </si>
  <si>
    <t>21</t>
  </si>
  <si>
    <t xml:space="preserve">  特别业务</t>
  </si>
  <si>
    <t xml:space="preserve">  一般行政管理事务（自然资源事务）</t>
  </si>
  <si>
    <t>09</t>
  </si>
  <si>
    <t xml:space="preserve">  自然资源调查与确权登记</t>
  </si>
  <si>
    <t>212</t>
  </si>
  <si>
    <t>08</t>
  </si>
  <si>
    <t xml:space="preserve">  其他国有土地使用权出让收入安排的支出</t>
  </si>
  <si>
    <t>06</t>
  </si>
  <si>
    <t xml:space="preserve">  自然资源利用与保护</t>
  </si>
  <si>
    <t>221</t>
  </si>
  <si>
    <t xml:space="preserve">  住房公积金</t>
  </si>
  <si>
    <t xml:space="preserve">  行政运行（自然资源事务）</t>
  </si>
  <si>
    <t xml:space="preserve">  行政单位医疗</t>
  </si>
  <si>
    <t>单位名称：耒阳市自然资源局</t>
    <phoneticPr fontId="1" type="noConversion"/>
  </si>
  <si>
    <t>[701001]耒阳市自然资源局</t>
  </si>
  <si>
    <t>701</t>
  </si>
  <si>
    <t xml:space="preserve">    701001</t>
  </si>
  <si>
    <t xml:space="preserve">    行政运行（自然资源事务）</t>
  </si>
  <si>
    <t>一般公共预算基本支出表-对个人和家庭的补助支出预算表(按政府预算经济分类)</t>
  </si>
  <si>
    <t>自然资源利用与保护</t>
  </si>
  <si>
    <t>国土资源规划及管理</t>
  </si>
  <si>
    <t>自然资源调查与确权登记</t>
  </si>
  <si>
    <t>其他国有土地使用权出让收入安排的支出</t>
  </si>
  <si>
    <t>一般行政管理事务（自然资源事务）</t>
  </si>
  <si>
    <t>整体支出绩效目标表</t>
    <phoneticPr fontId="1" type="noConversion"/>
  </si>
  <si>
    <t>部门名称</t>
    <phoneticPr fontId="1" type="noConversion"/>
  </si>
  <si>
    <t>年度预算申请丶万元</t>
    <phoneticPr fontId="1" type="noConversion"/>
  </si>
  <si>
    <t>部门职能职责概述</t>
    <phoneticPr fontId="1" type="noConversion"/>
  </si>
  <si>
    <t>整体绩效目标</t>
    <phoneticPr fontId="1" type="noConversion"/>
  </si>
  <si>
    <t>部门整体支出年度绩效指标</t>
    <phoneticPr fontId="1" type="noConversion"/>
  </si>
  <si>
    <t>资金总额</t>
    <phoneticPr fontId="1" type="noConversion"/>
  </si>
  <si>
    <t>按收入性质分</t>
    <phoneticPr fontId="1" type="noConversion"/>
  </si>
  <si>
    <t>按支出性质分</t>
    <phoneticPr fontId="1" type="noConversion"/>
  </si>
  <si>
    <t>产出指标</t>
    <phoneticPr fontId="1" type="noConversion"/>
  </si>
  <si>
    <t>效益指标</t>
    <phoneticPr fontId="1" type="noConversion"/>
  </si>
  <si>
    <t>其中:一般公共预算</t>
    <phoneticPr fontId="1" type="noConversion"/>
  </si>
  <si>
    <t>政府性基金拨款</t>
    <phoneticPr fontId="1" type="noConversion"/>
  </si>
  <si>
    <t>纳入专户管理的非税收入拨款</t>
    <phoneticPr fontId="1" type="noConversion"/>
  </si>
  <si>
    <t>其他资金</t>
    <phoneticPr fontId="1" type="noConversion"/>
  </si>
  <si>
    <t>其中:基本支出</t>
    <phoneticPr fontId="1" type="noConversion"/>
  </si>
  <si>
    <t>项目支出</t>
    <phoneticPr fontId="1" type="noConversion"/>
  </si>
  <si>
    <t>数量指标</t>
    <phoneticPr fontId="1" type="noConversion"/>
  </si>
  <si>
    <t>质量指标</t>
    <phoneticPr fontId="1" type="noConversion"/>
  </si>
  <si>
    <t>成本指标</t>
    <phoneticPr fontId="1" type="noConversion"/>
  </si>
  <si>
    <t>时效指标</t>
    <phoneticPr fontId="1" type="noConversion"/>
  </si>
  <si>
    <t>经济效益指标</t>
    <phoneticPr fontId="1" type="noConversion"/>
  </si>
  <si>
    <t>社会效益指标</t>
    <phoneticPr fontId="1" type="noConversion"/>
  </si>
  <si>
    <t>生态效益指标</t>
    <phoneticPr fontId="1" type="noConversion"/>
  </si>
  <si>
    <t>可持续影响指标</t>
    <phoneticPr fontId="1" type="noConversion"/>
  </si>
  <si>
    <t>社会公众或服务对象满意度</t>
    <phoneticPr fontId="1" type="noConversion"/>
  </si>
  <si>
    <t>耒阳市自然资源局</t>
    <phoneticPr fontId="1" type="noConversion"/>
  </si>
  <si>
    <t>全面落实省委、衡阳市委、耒阳市委关于自然资源工作的</t>
  </si>
  <si>
    <t>加强我市自然资源科学化、精细化管理。</t>
  </si>
  <si>
    <t>好</t>
  </si>
  <si>
    <t>项目支出绩效目标表</t>
    <phoneticPr fontId="1" type="noConversion"/>
  </si>
  <si>
    <t>项目支出名称</t>
    <phoneticPr fontId="1" type="noConversion"/>
  </si>
  <si>
    <t>预算部门</t>
    <phoneticPr fontId="1" type="noConversion"/>
  </si>
  <si>
    <t>年度本级预算金额</t>
    <phoneticPr fontId="1" type="noConversion"/>
  </si>
  <si>
    <t>该项目支出上级资金</t>
    <phoneticPr fontId="1" type="noConversion"/>
  </si>
  <si>
    <t>项目支出实施期</t>
    <phoneticPr fontId="1" type="noConversion"/>
  </si>
  <si>
    <t>实施期绩效目标</t>
    <phoneticPr fontId="1" type="noConversion"/>
  </si>
  <si>
    <t>本年度绩效指标</t>
    <phoneticPr fontId="1" type="noConversion"/>
  </si>
  <si>
    <t>指标值及单位</t>
    <phoneticPr fontId="1" type="noConversion"/>
  </si>
  <si>
    <t>绩效标准</t>
    <phoneticPr fontId="1" type="noConversion"/>
  </si>
  <si>
    <t>社会公众或服务对象满意度指标</t>
    <phoneticPr fontId="1" type="noConversion"/>
  </si>
  <si>
    <t>土地出让金征收经费</t>
  </si>
  <si>
    <t>良好</t>
  </si>
  <si>
    <t>旱地改造水田项目</t>
  </si>
  <si>
    <t>耒阳市第三次国土调查</t>
  </si>
  <si>
    <t>耒阳市农村宅基地和集体建设用地房地一体确权登记颁证工作</t>
  </si>
  <si>
    <t>2020</t>
    <phoneticPr fontId="1" type="noConversion"/>
  </si>
  <si>
    <t>2020</t>
    <phoneticPr fontId="1" type="noConversion"/>
  </si>
  <si>
    <t>2020年度储备计划编制工作</t>
    <phoneticPr fontId="1" type="noConversion"/>
  </si>
  <si>
    <t>2020年度供地计划编制工作</t>
    <phoneticPr fontId="1" type="noConversion"/>
  </si>
  <si>
    <t>耒阳市砂石土矿开采专项规划</t>
    <phoneticPr fontId="1" type="noConversion"/>
  </si>
  <si>
    <t>永久基本农田储备区划定与永久基本农田整改核实</t>
    <phoneticPr fontId="1" type="noConversion"/>
  </si>
  <si>
    <t>砂石、土矿整治关闭专项经费</t>
    <phoneticPr fontId="1" type="noConversion"/>
  </si>
  <si>
    <t>土地复垦项目</t>
    <phoneticPr fontId="1" type="noConversion"/>
  </si>
  <si>
    <t>国土空间规划编制工作</t>
    <phoneticPr fontId="1" type="noConversion"/>
  </si>
  <si>
    <t>满意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</si>
</sst>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;[Red]0.00"/>
    <numFmt numFmtId="177" formatCode="* #,##0.00;* \-#,##0.00;* &quot;&quot;??;@"/>
    <numFmt numFmtId="178" formatCode="0000"/>
    <numFmt numFmtId="179" formatCode="#,##0.0_ "/>
    <numFmt numFmtId="180" formatCode="0.00_ "/>
  </numFmts>
  <fonts count="17"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7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0" xfId="0" applyFont="1" applyFill="1" applyAlignment="1">
      <alignment horizontal="righ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0" fontId="5" fillId="2" borderId="0" xfId="0" applyNumberFormat="1" applyFont="1" applyFill="1" applyAlignment="1" applyProtection="1">
      <alignment vertical="center"/>
    </xf>
    <xf numFmtId="0" fontId="4" fillId="0" borderId="0" xfId="0" applyFont="1" applyFill="1" applyAlignment="1">
      <alignment horizontal="centerContinuous"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Continuous" vertical="center"/>
    </xf>
    <xf numFmtId="0" fontId="4" fillId="2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178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177" fontId="6" fillId="0" borderId="0" xfId="0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Fill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Alignment="1" applyProtection="1">
      <alignment horizontal="centerContinuous" vertical="center" wrapText="1"/>
    </xf>
    <xf numFmtId="0" fontId="1" fillId="2" borderId="1" xfId="0" applyNumberFormat="1" applyFont="1" applyFill="1" applyBorder="1" applyAlignment="1" applyProtection="1">
      <alignment horizontal="centerContinuous" vertical="center" wrapText="1"/>
    </xf>
    <xf numFmtId="0" fontId="7" fillId="2" borderId="0" xfId="0" applyNumberFormat="1" applyFont="1" applyFill="1" applyAlignment="1" applyProtection="1"/>
    <xf numFmtId="0" fontId="6" fillId="2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4" fillId="2" borderId="9" xfId="0" applyNumberFormat="1" applyFont="1" applyFill="1" applyBorder="1" applyAlignment="1" applyProtection="1">
      <alignment horizontal="left" vertical="center"/>
    </xf>
    <xf numFmtId="0" fontId="4" fillId="2" borderId="6" xfId="0" applyNumberFormat="1" applyFont="1" applyFill="1" applyBorder="1" applyAlignment="1" applyProtection="1">
      <alignment horizontal="centerContinuous" vertical="center"/>
    </xf>
    <xf numFmtId="177" fontId="4" fillId="2" borderId="6" xfId="0" applyNumberFormat="1" applyFont="1" applyFill="1" applyBorder="1" applyAlignment="1" applyProtection="1">
      <alignment horizontal="centerContinuous" vertical="center"/>
    </xf>
    <xf numFmtId="0" fontId="4" fillId="2" borderId="9" xfId="0" applyNumberFormat="1" applyFont="1" applyFill="1" applyBorder="1" applyAlignment="1" applyProtection="1">
      <alignment horizontal="right"/>
    </xf>
    <xf numFmtId="0" fontId="4" fillId="2" borderId="1" xfId="0" applyNumberFormat="1" applyFont="1" applyFill="1" applyBorder="1" applyAlignment="1" applyProtection="1">
      <alignment horizontal="centerContinuous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Alignment="1" applyProtection="1">
      <alignment horizontal="right" vertical="center"/>
    </xf>
    <xf numFmtId="0" fontId="1" fillId="0" borderId="0" xfId="0" applyNumberFormat="1" applyFont="1" applyFill="1" applyAlignment="1" applyProtection="1"/>
    <xf numFmtId="0" fontId="4" fillId="2" borderId="0" xfId="0" applyNumberFormat="1" applyFont="1" applyFill="1" applyAlignment="1" applyProtection="1">
      <alignment horizontal="right"/>
    </xf>
    <xf numFmtId="0" fontId="7" fillId="2" borderId="0" xfId="0" applyNumberFormat="1" applyFont="1" applyFill="1" applyAlignment="1" applyProtection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horizontal="right"/>
    </xf>
    <xf numFmtId="0" fontId="1" fillId="2" borderId="1" xfId="0" applyNumberFormat="1" applyFont="1" applyFill="1" applyBorder="1" applyAlignment="1" applyProtection="1">
      <alignment horizontal="centerContinuous" vertical="center"/>
    </xf>
    <xf numFmtId="0" fontId="4" fillId="2" borderId="1" xfId="0" applyNumberFormat="1" applyFont="1" applyFill="1" applyBorder="1" applyAlignment="1" applyProtection="1">
      <alignment vertical="center"/>
    </xf>
    <xf numFmtId="176" fontId="4" fillId="2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NumberFormat="1" applyFont="1" applyFill="1" applyAlignment="1" applyProtection="1">
      <alignment vertical="center" wrapText="1"/>
    </xf>
    <xf numFmtId="177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/>
    <xf numFmtId="179" fontId="4" fillId="0" borderId="0" xfId="0" applyNumberFormat="1" applyFont="1" applyFill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/>
    </xf>
    <xf numFmtId="0" fontId="4" fillId="0" borderId="0" xfId="1" applyFont="1" applyAlignment="1">
      <alignment horizontal="right" vertical="center"/>
    </xf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/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2" borderId="1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/>
    <xf numFmtId="176" fontId="4" fillId="0" borderId="1" xfId="0" applyNumberFormat="1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wrapText="1"/>
    </xf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horizontal="right" vertical="center" wrapText="1"/>
    </xf>
    <xf numFmtId="176" fontId="1" fillId="0" borderId="1" xfId="0" applyNumberFormat="1" applyFont="1" applyFill="1" applyBorder="1" applyAlignment="1" applyProtection="1">
      <alignment horizontal="right" vertical="center"/>
    </xf>
    <xf numFmtId="176" fontId="4" fillId="0" borderId="6" xfId="0" applyNumberFormat="1" applyFont="1" applyFill="1" applyBorder="1" applyAlignment="1" applyProtection="1">
      <alignment horizontal="right" vertical="center" wrapText="1"/>
    </xf>
    <xf numFmtId="176" fontId="1" fillId="0" borderId="6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0" xfId="0" applyNumberFormat="1" applyFont="1" applyFill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righ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wrapText="1"/>
    </xf>
    <xf numFmtId="4" fontId="1" fillId="0" borderId="2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Fill="1" applyBorder="1" applyAlignment="1" applyProtection="1">
      <alignment horizontal="right" wrapText="1"/>
    </xf>
    <xf numFmtId="4" fontId="1" fillId="0" borderId="4" xfId="0" applyNumberFormat="1" applyFont="1" applyFill="1" applyBorder="1" applyAlignment="1" applyProtection="1">
      <alignment horizontal="right" wrapText="1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Alignment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>
      <alignment vertic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2" borderId="0" xfId="0" applyNumberFormat="1" applyFont="1" applyFill="1" applyAlignment="1" applyProtection="1">
      <alignment vertical="center"/>
    </xf>
    <xf numFmtId="0" fontId="4" fillId="2" borderId="6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Continuous"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>
      <alignment vertic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4" fontId="4" fillId="0" borderId="4" xfId="0" applyNumberFormat="1" applyFont="1" applyFill="1" applyBorder="1" applyAlignment="1" applyProtection="1">
      <alignment horizontal="right" wrapText="1"/>
    </xf>
    <xf numFmtId="4" fontId="4" fillId="0" borderId="3" xfId="0" applyNumberFormat="1" applyFont="1" applyFill="1" applyBorder="1" applyAlignment="1" applyProtection="1">
      <alignment horizontal="right" wrapText="1"/>
    </xf>
    <xf numFmtId="4" fontId="4" fillId="0" borderId="2" xfId="0" applyNumberFormat="1" applyFont="1" applyFill="1" applyBorder="1" applyAlignment="1" applyProtection="1">
      <alignment horizontal="right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right" vertical="center" wrapText="1"/>
    </xf>
    <xf numFmtId="176" fontId="1" fillId="0" borderId="3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4" fillId="3" borderId="9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179" fontId="4" fillId="2" borderId="4" xfId="0" applyNumberFormat="1" applyFont="1" applyFill="1" applyBorder="1" applyAlignment="1" applyProtection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177" fontId="6" fillId="0" borderId="0" xfId="0" applyNumberFormat="1" applyFont="1" applyFill="1" applyAlignment="1" applyProtection="1">
      <alignment horizontal="right" vertical="center"/>
    </xf>
    <xf numFmtId="177" fontId="6" fillId="0" borderId="0" xfId="0" applyNumberFormat="1" applyFont="1" applyFill="1" applyAlignment="1" applyProtection="1">
      <alignment horizontal="right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177" fontId="4" fillId="2" borderId="6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49" fontId="12" fillId="0" borderId="0" xfId="2" applyNumberFormat="1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49" fontId="10" fillId="0" borderId="1" xfId="2" applyNumberFormat="1" applyFill="1" applyBorder="1" applyAlignment="1">
      <alignment vertical="center" wrapText="1"/>
    </xf>
    <xf numFmtId="4" fontId="10" fillId="0" borderId="1" xfId="2" applyNumberFormat="1" applyFill="1" applyBorder="1" applyAlignment="1">
      <alignment vertical="center" wrapText="1"/>
    </xf>
    <xf numFmtId="4" fontId="12" fillId="0" borderId="1" xfId="2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4" fillId="3" borderId="9" xfId="0" applyNumberFormat="1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right" wrapText="1"/>
    </xf>
    <xf numFmtId="0" fontId="15" fillId="0" borderId="0" xfId="0" applyFo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_08BC9C2F544C439AA9ED9D34C24379EF" xfId="3"/>
    <cellStyle name="常规 2_CFC41475487048468ABA4CFC58E3DBB1" xfId="2"/>
    <cellStyle name="常规_67C4AD7503B94D0296F487A69F8CDE79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4"/>
  <sheetViews>
    <sheetView showGridLines="0" showZeros="0" zoomScaleSheetLayoutView="100" workbookViewId="0"/>
  </sheetViews>
  <sheetFormatPr defaultColWidth="6.875" defaultRowHeight="12.75" customHeight="1"/>
  <cols>
    <col min="1" max="1" width="37.125" style="2" customWidth="1"/>
    <col min="2" max="2" width="17.125" style="2" customWidth="1"/>
    <col min="3" max="3" width="25.75" style="2" customWidth="1"/>
    <col min="4" max="4" width="17.125" style="2" customWidth="1"/>
    <col min="5" max="5" width="33.75" style="2" customWidth="1"/>
    <col min="6" max="6" width="17.125" style="2" customWidth="1"/>
    <col min="7" max="7" width="25.75" style="2" customWidth="1"/>
    <col min="8" max="8" width="17.125" style="2" customWidth="1"/>
    <col min="9" max="16384" width="6.875" style="2"/>
  </cols>
  <sheetData>
    <row r="1" spans="1:256" ht="21" customHeight="1">
      <c r="A1" s="29"/>
      <c r="B1" s="29"/>
      <c r="C1" s="29"/>
      <c r="D1" s="29"/>
      <c r="E1" s="29"/>
      <c r="G1" s="35"/>
      <c r="H1" s="70" t="s">
        <v>0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ht="21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57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ht="21" customHeight="1">
      <c r="A3" s="159"/>
      <c r="B3" s="159"/>
      <c r="C3" s="71"/>
      <c r="D3" s="66"/>
      <c r="E3" s="66"/>
      <c r="G3" s="50"/>
      <c r="H3" s="58" t="s">
        <v>3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9" customFormat="1" ht="21" customHeight="1">
      <c r="A4" s="47" t="s">
        <v>4</v>
      </c>
      <c r="B4" s="47"/>
      <c r="C4" s="47" t="s">
        <v>5</v>
      </c>
      <c r="D4" s="47"/>
      <c r="E4" s="47"/>
      <c r="F4" s="47"/>
      <c r="G4" s="72"/>
      <c r="H4" s="59"/>
    </row>
    <row r="5" spans="1:256" s="39" customFormat="1" ht="21" customHeight="1">
      <c r="A5" s="14" t="s">
        <v>6</v>
      </c>
      <c r="B5" s="14" t="s">
        <v>7</v>
      </c>
      <c r="C5" s="17" t="s">
        <v>8</v>
      </c>
      <c r="D5" s="14" t="s">
        <v>7</v>
      </c>
      <c r="E5" s="17" t="s">
        <v>9</v>
      </c>
      <c r="F5" s="14" t="s">
        <v>7</v>
      </c>
      <c r="G5" s="34" t="s">
        <v>10</v>
      </c>
      <c r="H5" s="14" t="s">
        <v>7</v>
      </c>
    </row>
    <row r="6" spans="1:256" ht="21" customHeight="1">
      <c r="A6" s="79" t="s">
        <v>11</v>
      </c>
      <c r="B6" s="75">
        <v>6770.7848000000004</v>
      </c>
      <c r="C6" s="79" t="s">
        <v>12</v>
      </c>
      <c r="D6" s="80">
        <v>0</v>
      </c>
      <c r="E6" s="79" t="s">
        <v>13</v>
      </c>
      <c r="F6" s="75">
        <v>6270.7848000000004</v>
      </c>
      <c r="G6" s="79" t="s">
        <v>14</v>
      </c>
      <c r="H6" s="75">
        <v>5918.5321000000004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ht="21" customHeight="1">
      <c r="A7" s="79" t="s">
        <v>15</v>
      </c>
      <c r="B7" s="75">
        <v>6770.7848000000004</v>
      </c>
      <c r="C7" s="79" t="s">
        <v>16</v>
      </c>
      <c r="D7" s="80">
        <v>0</v>
      </c>
      <c r="E7" s="79" t="s">
        <v>17</v>
      </c>
      <c r="F7" s="75">
        <v>5918.5321000000004</v>
      </c>
      <c r="G7" s="79" t="s">
        <v>18</v>
      </c>
      <c r="H7" s="75">
        <v>12562.252699999999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ht="21" customHeight="1">
      <c r="A8" s="79" t="s">
        <v>19</v>
      </c>
      <c r="B8" s="75">
        <v>0</v>
      </c>
      <c r="C8" s="79" t="s">
        <v>20</v>
      </c>
      <c r="D8" s="80">
        <v>92.3733</v>
      </c>
      <c r="E8" s="79" t="s">
        <v>21</v>
      </c>
      <c r="F8" s="75">
        <v>352.2527</v>
      </c>
      <c r="G8" s="79" t="s">
        <v>22</v>
      </c>
      <c r="H8" s="75">
        <v>0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ht="21" customHeight="1">
      <c r="A9" s="81" t="s">
        <v>23</v>
      </c>
      <c r="B9" s="75">
        <v>0</v>
      </c>
      <c r="C9" s="79" t="s">
        <v>24</v>
      </c>
      <c r="D9" s="80">
        <v>0</v>
      </c>
      <c r="E9" s="79" t="s">
        <v>25</v>
      </c>
      <c r="F9" s="75">
        <v>0</v>
      </c>
      <c r="G9" s="79" t="s">
        <v>26</v>
      </c>
      <c r="H9" s="75">
        <v>0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ht="21" customHeight="1">
      <c r="A10" s="79" t="s">
        <v>27</v>
      </c>
      <c r="B10" s="75">
        <v>0</v>
      </c>
      <c r="C10" s="79" t="s">
        <v>28</v>
      </c>
      <c r="D10" s="80">
        <v>0</v>
      </c>
      <c r="E10" s="79" t="s">
        <v>29</v>
      </c>
      <c r="F10" s="75">
        <v>12210</v>
      </c>
      <c r="G10" s="79" t="s">
        <v>30</v>
      </c>
      <c r="H10" s="75">
        <v>0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ht="21" customHeight="1">
      <c r="A11" s="79" t="s">
        <v>31</v>
      </c>
      <c r="B11" s="75">
        <v>11710</v>
      </c>
      <c r="C11" s="79" t="s">
        <v>32</v>
      </c>
      <c r="D11" s="80">
        <v>0</v>
      </c>
      <c r="E11" s="79" t="s">
        <v>33</v>
      </c>
      <c r="F11" s="75">
        <v>12210</v>
      </c>
      <c r="G11" s="79" t="s">
        <v>34</v>
      </c>
      <c r="H11" s="75">
        <v>0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ht="21" customHeight="1">
      <c r="A12" s="79" t="s">
        <v>35</v>
      </c>
      <c r="B12" s="75">
        <v>0</v>
      </c>
      <c r="C12" s="79" t="s">
        <v>36</v>
      </c>
      <c r="D12" s="80">
        <v>503.68380000000002</v>
      </c>
      <c r="E12" s="79" t="s">
        <v>37</v>
      </c>
      <c r="F12" s="75">
        <v>0</v>
      </c>
      <c r="G12" s="79" t="s">
        <v>38</v>
      </c>
      <c r="H12" s="75">
        <v>0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ht="21" customHeight="1">
      <c r="A13" s="79" t="s">
        <v>39</v>
      </c>
      <c r="B13" s="75">
        <v>0</v>
      </c>
      <c r="C13" s="79" t="s">
        <v>40</v>
      </c>
      <c r="D13" s="80">
        <v>297.803</v>
      </c>
      <c r="E13" s="79" t="s">
        <v>41</v>
      </c>
      <c r="F13" s="75">
        <v>0</v>
      </c>
      <c r="G13" s="79" t="s">
        <v>42</v>
      </c>
      <c r="H13" s="75">
        <v>0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ht="21" customHeight="1">
      <c r="A14" s="79" t="s">
        <v>43</v>
      </c>
      <c r="B14" s="75">
        <v>0</v>
      </c>
      <c r="C14" s="79" t="s">
        <v>44</v>
      </c>
      <c r="D14" s="80">
        <v>0</v>
      </c>
      <c r="E14" s="79" t="s">
        <v>45</v>
      </c>
      <c r="F14" s="75">
        <v>0</v>
      </c>
      <c r="G14" s="79" t="s">
        <v>46</v>
      </c>
      <c r="H14" s="75">
        <v>0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ht="21" customHeight="1">
      <c r="A15" s="79" t="s">
        <v>47</v>
      </c>
      <c r="B15" s="75">
        <v>0</v>
      </c>
      <c r="C15" s="79" t="s">
        <v>48</v>
      </c>
      <c r="D15" s="80">
        <v>100</v>
      </c>
      <c r="E15" s="79" t="s">
        <v>49</v>
      </c>
      <c r="F15" s="75">
        <v>0</v>
      </c>
      <c r="G15" s="79" t="s">
        <v>50</v>
      </c>
      <c r="H15" s="75">
        <v>0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ht="21" customHeight="1">
      <c r="A16" s="79" t="s">
        <v>51</v>
      </c>
      <c r="B16" s="75">
        <v>0</v>
      </c>
      <c r="C16" s="82" t="s">
        <v>52</v>
      </c>
      <c r="D16" s="80">
        <v>0</v>
      </c>
      <c r="E16" s="79" t="s">
        <v>53</v>
      </c>
      <c r="F16" s="75">
        <v>0</v>
      </c>
      <c r="G16" s="79" t="s">
        <v>54</v>
      </c>
      <c r="H16" s="75">
        <v>0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ht="21" customHeight="1">
      <c r="A17" s="83"/>
      <c r="B17" s="75"/>
      <c r="C17" s="82" t="s">
        <v>55</v>
      </c>
      <c r="D17" s="80">
        <v>0</v>
      </c>
      <c r="E17" s="79" t="s">
        <v>56</v>
      </c>
      <c r="F17" s="75">
        <v>0</v>
      </c>
      <c r="G17" s="79" t="s">
        <v>57</v>
      </c>
      <c r="H17" s="75">
        <v>0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ht="21" customHeight="1">
      <c r="A18" s="79"/>
      <c r="B18" s="75"/>
      <c r="C18" s="82" t="s">
        <v>58</v>
      </c>
      <c r="D18" s="80">
        <v>0</v>
      </c>
      <c r="E18" s="79" t="s">
        <v>59</v>
      </c>
      <c r="F18" s="75">
        <v>0</v>
      </c>
      <c r="G18" s="79"/>
      <c r="H18" s="7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ht="21" customHeight="1">
      <c r="A19" s="79"/>
      <c r="B19" s="75"/>
      <c r="C19" s="82" t="s">
        <v>60</v>
      </c>
      <c r="D19" s="80">
        <v>0</v>
      </c>
      <c r="E19" s="79" t="s">
        <v>61</v>
      </c>
      <c r="F19" s="75">
        <v>0</v>
      </c>
      <c r="G19" s="79"/>
      <c r="H19" s="84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ht="21" customHeight="1">
      <c r="A20" s="79"/>
      <c r="B20" s="75"/>
      <c r="C20" s="82" t="s">
        <v>62</v>
      </c>
      <c r="D20" s="80">
        <v>0</v>
      </c>
      <c r="E20" s="79" t="s">
        <v>63</v>
      </c>
      <c r="F20" s="75">
        <v>0</v>
      </c>
      <c r="G20" s="79"/>
      <c r="H20" s="8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ht="21" customHeight="1">
      <c r="A21" s="79"/>
      <c r="B21" s="75"/>
      <c r="C21" s="82" t="s">
        <v>64</v>
      </c>
      <c r="D21" s="80">
        <v>17127.313900000001</v>
      </c>
      <c r="E21" s="79" t="s">
        <v>65</v>
      </c>
      <c r="F21" s="75">
        <v>0</v>
      </c>
      <c r="G21" s="79"/>
      <c r="H21" s="84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ht="21" customHeight="1">
      <c r="A22" s="79"/>
      <c r="B22" s="75"/>
      <c r="C22" s="82" t="s">
        <v>66</v>
      </c>
      <c r="D22" s="80">
        <v>359.61079999999998</v>
      </c>
      <c r="E22" s="79" t="s">
        <v>67</v>
      </c>
      <c r="F22" s="75">
        <v>0</v>
      </c>
      <c r="G22" s="79"/>
      <c r="H22" s="84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ht="21" customHeight="1">
      <c r="A23" s="79"/>
      <c r="B23" s="75"/>
      <c r="C23" s="82" t="s">
        <v>68</v>
      </c>
      <c r="D23" s="80">
        <v>0</v>
      </c>
      <c r="E23" s="79"/>
      <c r="F23" s="75"/>
      <c r="G23" s="79"/>
      <c r="H23" s="8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ht="21" customHeight="1">
      <c r="A24" s="79"/>
      <c r="B24" s="75"/>
      <c r="C24" s="82" t="s">
        <v>241</v>
      </c>
      <c r="D24" s="80">
        <v>0</v>
      </c>
      <c r="E24" s="79"/>
      <c r="F24" s="75"/>
      <c r="G24" s="79"/>
      <c r="H24" s="8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pans="1:256" ht="21" customHeight="1">
      <c r="A25" s="79"/>
      <c r="B25" s="75"/>
      <c r="C25" s="82" t="s">
        <v>242</v>
      </c>
      <c r="D25" s="80">
        <v>0</v>
      </c>
      <c r="E25" s="79"/>
      <c r="F25" s="75"/>
      <c r="G25" s="79"/>
      <c r="H25" s="8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</row>
    <row r="26" spans="1:256" ht="21" customHeight="1">
      <c r="A26" s="79"/>
      <c r="B26" s="75"/>
      <c r="C26" s="82" t="s">
        <v>243</v>
      </c>
      <c r="D26" s="80">
        <v>0</v>
      </c>
      <c r="E26" s="79"/>
      <c r="F26" s="75"/>
      <c r="G26" s="79"/>
      <c r="H26" s="8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</row>
    <row r="27" spans="1:256" ht="21" customHeight="1">
      <c r="A27" s="79"/>
      <c r="B27" s="75"/>
      <c r="C27" s="82" t="s">
        <v>244</v>
      </c>
      <c r="D27" s="80">
        <v>0</v>
      </c>
      <c r="E27" s="79"/>
      <c r="F27" s="75"/>
      <c r="G27" s="79"/>
      <c r="H27" s="84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</row>
    <row r="28" spans="1:256" ht="21" customHeight="1">
      <c r="A28" s="79"/>
      <c r="B28" s="75"/>
      <c r="C28" s="82" t="s">
        <v>245</v>
      </c>
      <c r="D28" s="80">
        <v>0</v>
      </c>
      <c r="E28" s="79"/>
      <c r="F28" s="75"/>
      <c r="G28" s="79"/>
      <c r="H28" s="84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</row>
    <row r="29" spans="1:256" ht="21" customHeight="1">
      <c r="A29" s="79"/>
      <c r="B29" s="75"/>
      <c r="C29" s="82" t="s">
        <v>246</v>
      </c>
      <c r="D29" s="80">
        <v>0</v>
      </c>
      <c r="E29" s="79"/>
      <c r="F29" s="75"/>
      <c r="G29" s="79"/>
      <c r="H29" s="8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</row>
    <row r="30" spans="1:256" s="1" customFormat="1" ht="21" customHeight="1">
      <c r="A30" s="60"/>
      <c r="B30" s="61"/>
      <c r="C30" s="74"/>
      <c r="D30" s="78"/>
      <c r="E30" s="60"/>
      <c r="F30" s="61"/>
      <c r="G30" s="60"/>
      <c r="H30" s="76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</row>
    <row r="31" spans="1:256" s="1" customFormat="1" ht="21" customHeight="1">
      <c r="A31" s="60"/>
      <c r="B31" s="61"/>
      <c r="C31" s="73"/>
      <c r="D31" s="78"/>
      <c r="E31" s="60"/>
      <c r="F31" s="61"/>
      <c r="G31" s="60"/>
      <c r="H31" s="76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</row>
    <row r="32" spans="1:256" s="1" customFormat="1" ht="21" customHeight="1">
      <c r="A32" s="60"/>
      <c r="B32" s="61"/>
      <c r="C32" s="73"/>
      <c r="D32" s="78"/>
      <c r="E32" s="60"/>
      <c r="F32" s="61"/>
      <c r="G32" s="60"/>
      <c r="H32" s="76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</row>
    <row r="33" spans="1:256" s="1" customFormat="1" ht="21" customHeight="1">
      <c r="A33" s="60"/>
      <c r="B33" s="61"/>
      <c r="C33" s="73"/>
      <c r="D33" s="78"/>
      <c r="E33" s="60"/>
      <c r="F33" s="61"/>
      <c r="G33" s="60"/>
      <c r="H33" s="76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</row>
    <row r="34" spans="1:256" s="1" customFormat="1" ht="21" customHeight="1">
      <c r="A34" s="60"/>
      <c r="B34" s="61"/>
      <c r="C34" s="73"/>
      <c r="D34" s="78"/>
      <c r="E34" s="60"/>
      <c r="F34" s="61"/>
      <c r="G34" s="60"/>
      <c r="H34" s="76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</row>
    <row r="35" spans="1:256" ht="21" customHeight="1">
      <c r="A35" s="34" t="s">
        <v>73</v>
      </c>
      <c r="B35" s="75">
        <v>18480.784800000001</v>
      </c>
      <c r="C35" s="34" t="s">
        <v>74</v>
      </c>
      <c r="D35" s="80">
        <v>18480.784800000001</v>
      </c>
      <c r="E35" s="34" t="s">
        <v>74</v>
      </c>
      <c r="F35" s="75">
        <v>18480.784800000001</v>
      </c>
      <c r="G35" s="34" t="s">
        <v>74</v>
      </c>
      <c r="H35" s="75">
        <v>18480.784800000001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</row>
    <row r="36" spans="1:256" ht="21" customHeight="1">
      <c r="A36" s="79" t="s">
        <v>75</v>
      </c>
      <c r="B36" s="75">
        <v>0</v>
      </c>
      <c r="C36" s="79"/>
      <c r="D36" s="80"/>
      <c r="E36" s="79" t="s">
        <v>76</v>
      </c>
      <c r="F36" s="75">
        <v>0</v>
      </c>
      <c r="G36" s="79"/>
      <c r="H36" s="84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</row>
    <row r="37" spans="1:256" ht="21" customHeight="1">
      <c r="A37" s="79" t="s">
        <v>77</v>
      </c>
      <c r="B37" s="75">
        <v>0</v>
      </c>
      <c r="C37" s="79"/>
      <c r="D37" s="80"/>
      <c r="E37" s="79"/>
      <c r="F37" s="75"/>
      <c r="G37" s="79"/>
      <c r="H37" s="84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ht="21" customHeight="1">
      <c r="A38" s="34" t="s">
        <v>78</v>
      </c>
      <c r="B38" s="75">
        <v>18480.784800000001</v>
      </c>
      <c r="C38" s="34" t="s">
        <v>79</v>
      </c>
      <c r="D38" s="80">
        <v>18480.784800000001</v>
      </c>
      <c r="E38" s="34" t="s">
        <v>79</v>
      </c>
      <c r="F38" s="75">
        <v>18480.784800000001</v>
      </c>
      <c r="G38" s="34" t="s">
        <v>79</v>
      </c>
      <c r="H38" s="75">
        <v>18480.784800000001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</row>
    <row r="39" spans="1:256" s="1" customFormat="1" ht="21" customHeight="1">
      <c r="A39" s="35"/>
      <c r="B39" s="35"/>
      <c r="C39" s="35"/>
      <c r="D39" s="35"/>
      <c r="E39" s="35"/>
      <c r="F39" s="35"/>
      <c r="G39" s="35"/>
      <c r="H39" s="35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</row>
    <row r="40" spans="1:256" ht="24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</row>
    <row r="41" spans="1:256" ht="24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</row>
    <row r="42" spans="1:256" ht="24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</row>
    <row r="43" spans="1:256" ht="24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</row>
    <row r="44" spans="1:256" ht="24" customHeight="1"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</row>
  </sheetData>
  <sheetProtection formatCells="0" formatColumns="0" formatRows="0"/>
  <mergeCells count="2">
    <mergeCell ref="A2:H2"/>
    <mergeCell ref="A3:B3"/>
  </mergeCells>
  <phoneticPr fontId="1" type="noConversion"/>
  <pageMargins left="0.75" right="0.75" top="1" bottom="1" header="0.51" footer="0.51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A22"/>
  <sheetViews>
    <sheetView showGridLines="0" showZeros="0" zoomScaleSheetLayoutView="100" workbookViewId="0"/>
  </sheetViews>
  <sheetFormatPr defaultColWidth="6.875" defaultRowHeight="12.75" customHeight="1"/>
  <cols>
    <col min="1" max="1" width="4.5" style="2" customWidth="1"/>
    <col min="2" max="2" width="5.875" style="2" customWidth="1"/>
    <col min="3" max="3" width="4.75" style="2" customWidth="1"/>
    <col min="4" max="5" width="15.375" style="2" customWidth="1"/>
    <col min="6" max="12" width="6.75" style="2" customWidth="1"/>
    <col min="13" max="13" width="8.875" style="2" customWidth="1"/>
    <col min="14" max="18" width="6.75" style="2" customWidth="1"/>
    <col min="19" max="19" width="10" style="2" customWidth="1"/>
    <col min="20" max="27" width="6.75" style="2" customWidth="1"/>
    <col min="28" max="28" width="10.625" style="2" customWidth="1"/>
    <col min="29" max="32" width="6.75" style="2" customWidth="1"/>
    <col min="33" max="33" width="9.625" style="2" customWidth="1"/>
    <col min="34" max="179" width="6.75" style="2" customWidth="1"/>
    <col min="180" max="255" width="6.875" style="2" customWidth="1"/>
    <col min="256" max="16384" width="6.875" style="2"/>
  </cols>
  <sheetData>
    <row r="1" spans="1:183" ht="23.1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11" t="s">
        <v>166</v>
      </c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</row>
    <row r="2" spans="1:183" ht="23.1" customHeight="1">
      <c r="A2" s="169" t="s">
        <v>167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</row>
    <row r="3" spans="1:183" s="1" customFormat="1" ht="23.1" customHeight="1">
      <c r="A3"/>
      <c r="B3"/>
      <c r="C3"/>
      <c r="D3"/>
      <c r="E3"/>
      <c r="F3"/>
      <c r="G3"/>
      <c r="H3"/>
      <c r="I3"/>
      <c r="J3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8" t="s">
        <v>82</v>
      </c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</row>
    <row r="4" spans="1:183" ht="23.1" customHeight="1">
      <c r="A4" s="16" t="s">
        <v>161</v>
      </c>
      <c r="B4" s="27"/>
      <c r="C4" s="16"/>
      <c r="D4" s="165" t="s">
        <v>83</v>
      </c>
      <c r="E4" s="165" t="s">
        <v>2</v>
      </c>
      <c r="F4" s="165" t="s">
        <v>168</v>
      </c>
      <c r="G4" s="185" t="s">
        <v>131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</row>
    <row r="5" spans="1:183" ht="54.75" customHeight="1">
      <c r="A5" s="14" t="s">
        <v>100</v>
      </c>
      <c r="B5" s="18" t="s">
        <v>101</v>
      </c>
      <c r="C5" s="18" t="s">
        <v>102</v>
      </c>
      <c r="D5" s="165"/>
      <c r="E5" s="165"/>
      <c r="F5" s="165"/>
      <c r="G5" s="14" t="s">
        <v>169</v>
      </c>
      <c r="H5" s="14" t="s">
        <v>170</v>
      </c>
      <c r="I5" s="14" t="s">
        <v>171</v>
      </c>
      <c r="J5" s="14" t="s">
        <v>172</v>
      </c>
      <c r="K5" s="18" t="s">
        <v>173</v>
      </c>
      <c r="L5" s="18" t="s">
        <v>174</v>
      </c>
      <c r="M5" s="18" t="s">
        <v>175</v>
      </c>
      <c r="N5" s="14" t="s">
        <v>176</v>
      </c>
      <c r="O5" s="18" t="s">
        <v>177</v>
      </c>
      <c r="P5" s="18" t="s">
        <v>178</v>
      </c>
      <c r="Q5" s="18" t="s">
        <v>179</v>
      </c>
      <c r="R5" s="18" t="s">
        <v>180</v>
      </c>
      <c r="S5" s="18" t="s">
        <v>181</v>
      </c>
      <c r="T5" s="18" t="s">
        <v>182</v>
      </c>
      <c r="U5" s="18" t="s">
        <v>183</v>
      </c>
      <c r="V5" s="14" t="s">
        <v>184</v>
      </c>
      <c r="W5" s="18" t="s">
        <v>185</v>
      </c>
      <c r="X5" s="18" t="s">
        <v>186</v>
      </c>
      <c r="Y5" s="14" t="s">
        <v>187</v>
      </c>
      <c r="Z5" s="14" t="s">
        <v>188</v>
      </c>
      <c r="AA5" s="14" t="s">
        <v>189</v>
      </c>
      <c r="AB5" s="14" t="s">
        <v>190</v>
      </c>
      <c r="AC5" s="14" t="s">
        <v>191</v>
      </c>
      <c r="AD5" s="14" t="s">
        <v>192</v>
      </c>
      <c r="AE5" s="14" t="s">
        <v>193</v>
      </c>
      <c r="AF5" s="14" t="s">
        <v>194</v>
      </c>
      <c r="AG5" s="14" t="s">
        <v>195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</row>
    <row r="6" spans="1:183" s="121" customFormat="1" ht="39.75" customHeight="1">
      <c r="A6" s="122"/>
      <c r="B6" s="122"/>
      <c r="C6" s="122"/>
      <c r="D6" s="107"/>
      <c r="E6" s="124" t="s">
        <v>105</v>
      </c>
      <c r="F6" s="115">
        <f t="shared" ref="F6:O8" si="0">F7</f>
        <v>352.2527</v>
      </c>
      <c r="G6" s="115">
        <f t="shared" si="0"/>
        <v>44.4</v>
      </c>
      <c r="H6" s="123">
        <f t="shared" si="0"/>
        <v>30</v>
      </c>
      <c r="I6" s="123">
        <f t="shared" si="0"/>
        <v>0</v>
      </c>
      <c r="J6" s="123">
        <f t="shared" si="0"/>
        <v>10</v>
      </c>
      <c r="K6" s="123">
        <f t="shared" si="0"/>
        <v>10</v>
      </c>
      <c r="L6" s="123">
        <f t="shared" si="0"/>
        <v>30</v>
      </c>
      <c r="M6" s="123">
        <f t="shared" si="0"/>
        <v>10</v>
      </c>
      <c r="N6" s="123">
        <f t="shared" si="0"/>
        <v>0</v>
      </c>
      <c r="O6" s="123">
        <f t="shared" si="0"/>
        <v>29.3</v>
      </c>
      <c r="P6" s="123">
        <f t="shared" ref="P6:Y8" si="1">P7</f>
        <v>80</v>
      </c>
      <c r="Q6" s="123">
        <f t="shared" si="1"/>
        <v>0</v>
      </c>
      <c r="R6" s="123">
        <f t="shared" si="1"/>
        <v>10</v>
      </c>
      <c r="S6" s="123">
        <f t="shared" si="1"/>
        <v>0</v>
      </c>
      <c r="T6" s="123">
        <f t="shared" si="1"/>
        <v>0</v>
      </c>
      <c r="U6" s="123">
        <f t="shared" si="1"/>
        <v>28.262899999999998</v>
      </c>
      <c r="V6" s="123">
        <f t="shared" si="1"/>
        <v>10</v>
      </c>
      <c r="W6" s="123">
        <f t="shared" si="1"/>
        <v>0</v>
      </c>
      <c r="X6" s="123">
        <f t="shared" si="1"/>
        <v>0</v>
      </c>
      <c r="Y6" s="123">
        <f t="shared" si="1"/>
        <v>0</v>
      </c>
      <c r="Z6" s="123">
        <f t="shared" ref="Z6:AG8" si="2">Z7</f>
        <v>0</v>
      </c>
      <c r="AA6" s="123">
        <f t="shared" si="2"/>
        <v>0</v>
      </c>
      <c r="AB6" s="123">
        <f t="shared" si="2"/>
        <v>60.2898</v>
      </c>
      <c r="AC6" s="123">
        <f t="shared" si="2"/>
        <v>0</v>
      </c>
      <c r="AD6" s="123">
        <f t="shared" si="2"/>
        <v>0</v>
      </c>
      <c r="AE6" s="123">
        <f t="shared" si="2"/>
        <v>0</v>
      </c>
      <c r="AF6" s="123">
        <f t="shared" si="2"/>
        <v>0</v>
      </c>
      <c r="AG6" s="123">
        <f t="shared" si="2"/>
        <v>0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</row>
    <row r="7" spans="1:183" customFormat="1" ht="39.75" customHeight="1">
      <c r="A7" s="122"/>
      <c r="B7" s="122"/>
      <c r="C7" s="122"/>
      <c r="D7" s="107" t="s">
        <v>280</v>
      </c>
      <c r="E7" s="108" t="s">
        <v>248</v>
      </c>
      <c r="F7" s="115">
        <f t="shared" si="0"/>
        <v>352.2527</v>
      </c>
      <c r="G7" s="115">
        <f t="shared" si="0"/>
        <v>44.4</v>
      </c>
      <c r="H7" s="123">
        <f t="shared" si="0"/>
        <v>30</v>
      </c>
      <c r="I7" s="123">
        <f t="shared" si="0"/>
        <v>0</v>
      </c>
      <c r="J7" s="123">
        <f t="shared" si="0"/>
        <v>10</v>
      </c>
      <c r="K7" s="123">
        <f t="shared" si="0"/>
        <v>10</v>
      </c>
      <c r="L7" s="123">
        <f t="shared" si="0"/>
        <v>30</v>
      </c>
      <c r="M7" s="123">
        <f t="shared" si="0"/>
        <v>10</v>
      </c>
      <c r="N7" s="123">
        <f t="shared" si="0"/>
        <v>0</v>
      </c>
      <c r="O7" s="123">
        <f t="shared" si="0"/>
        <v>29.3</v>
      </c>
      <c r="P7" s="123">
        <f t="shared" si="1"/>
        <v>80</v>
      </c>
      <c r="Q7" s="123">
        <f t="shared" si="1"/>
        <v>0</v>
      </c>
      <c r="R7" s="123">
        <f t="shared" si="1"/>
        <v>10</v>
      </c>
      <c r="S7" s="123">
        <f t="shared" si="1"/>
        <v>0</v>
      </c>
      <c r="T7" s="123">
        <f t="shared" si="1"/>
        <v>0</v>
      </c>
      <c r="U7" s="123">
        <f t="shared" si="1"/>
        <v>28.262899999999998</v>
      </c>
      <c r="V7" s="123">
        <f t="shared" si="1"/>
        <v>10</v>
      </c>
      <c r="W7" s="123">
        <f t="shared" si="1"/>
        <v>0</v>
      </c>
      <c r="X7" s="123">
        <f t="shared" si="1"/>
        <v>0</v>
      </c>
      <c r="Y7" s="123">
        <f t="shared" si="1"/>
        <v>0</v>
      </c>
      <c r="Z7" s="123">
        <f t="shared" si="2"/>
        <v>0</v>
      </c>
      <c r="AA7" s="123">
        <f t="shared" si="2"/>
        <v>0</v>
      </c>
      <c r="AB7" s="123">
        <f t="shared" si="2"/>
        <v>60.2898</v>
      </c>
      <c r="AC7" s="123">
        <f t="shared" si="2"/>
        <v>0</v>
      </c>
      <c r="AD7" s="123">
        <f t="shared" si="2"/>
        <v>0</v>
      </c>
      <c r="AE7" s="123">
        <f t="shared" si="2"/>
        <v>0</v>
      </c>
      <c r="AF7" s="123">
        <f t="shared" si="2"/>
        <v>0</v>
      </c>
      <c r="AG7" s="123">
        <f t="shared" si="2"/>
        <v>0</v>
      </c>
    </row>
    <row r="8" spans="1:183" customFormat="1" ht="39.75" customHeight="1">
      <c r="A8" s="122"/>
      <c r="B8" s="122"/>
      <c r="C8" s="122"/>
      <c r="D8" s="107" t="s">
        <v>249</v>
      </c>
      <c r="E8" s="108" t="s">
        <v>250</v>
      </c>
      <c r="F8" s="115">
        <f t="shared" si="0"/>
        <v>352.2527</v>
      </c>
      <c r="G8" s="115">
        <f t="shared" si="0"/>
        <v>44.4</v>
      </c>
      <c r="H8" s="123">
        <f t="shared" si="0"/>
        <v>30</v>
      </c>
      <c r="I8" s="123">
        <f t="shared" si="0"/>
        <v>0</v>
      </c>
      <c r="J8" s="123">
        <f t="shared" si="0"/>
        <v>10</v>
      </c>
      <c r="K8" s="123">
        <f t="shared" si="0"/>
        <v>10</v>
      </c>
      <c r="L8" s="123">
        <f t="shared" si="0"/>
        <v>30</v>
      </c>
      <c r="M8" s="123">
        <f t="shared" si="0"/>
        <v>10</v>
      </c>
      <c r="N8" s="123">
        <f t="shared" si="0"/>
        <v>0</v>
      </c>
      <c r="O8" s="123">
        <f t="shared" si="0"/>
        <v>29.3</v>
      </c>
      <c r="P8" s="123">
        <f t="shared" si="1"/>
        <v>80</v>
      </c>
      <c r="Q8" s="123">
        <f t="shared" si="1"/>
        <v>0</v>
      </c>
      <c r="R8" s="123">
        <f t="shared" si="1"/>
        <v>10</v>
      </c>
      <c r="S8" s="123">
        <f t="shared" si="1"/>
        <v>0</v>
      </c>
      <c r="T8" s="123">
        <f t="shared" si="1"/>
        <v>0</v>
      </c>
      <c r="U8" s="123">
        <f t="shared" si="1"/>
        <v>28.262899999999998</v>
      </c>
      <c r="V8" s="123">
        <f t="shared" si="1"/>
        <v>10</v>
      </c>
      <c r="W8" s="123">
        <f t="shared" si="1"/>
        <v>0</v>
      </c>
      <c r="X8" s="123">
        <f t="shared" si="1"/>
        <v>0</v>
      </c>
      <c r="Y8" s="123">
        <f t="shared" si="1"/>
        <v>0</v>
      </c>
      <c r="Z8" s="123">
        <f t="shared" si="2"/>
        <v>0</v>
      </c>
      <c r="AA8" s="123">
        <f t="shared" si="2"/>
        <v>0</v>
      </c>
      <c r="AB8" s="123">
        <f t="shared" si="2"/>
        <v>60.2898</v>
      </c>
      <c r="AC8" s="123">
        <f t="shared" si="2"/>
        <v>0</v>
      </c>
      <c r="AD8" s="123">
        <f t="shared" si="2"/>
        <v>0</v>
      </c>
      <c r="AE8" s="123">
        <f t="shared" si="2"/>
        <v>0</v>
      </c>
      <c r="AF8" s="123">
        <f t="shared" si="2"/>
        <v>0</v>
      </c>
      <c r="AG8" s="123">
        <f t="shared" si="2"/>
        <v>0</v>
      </c>
    </row>
    <row r="9" spans="1:183" customFormat="1" ht="39.75" customHeight="1">
      <c r="A9" s="122" t="s">
        <v>251</v>
      </c>
      <c r="B9" s="122" t="s">
        <v>252</v>
      </c>
      <c r="C9" s="122" t="s">
        <v>252</v>
      </c>
      <c r="D9" s="107" t="s">
        <v>281</v>
      </c>
      <c r="E9" s="108" t="s">
        <v>282</v>
      </c>
      <c r="F9" s="115">
        <v>352.2527</v>
      </c>
      <c r="G9" s="115">
        <v>44.4</v>
      </c>
      <c r="H9" s="123">
        <v>30</v>
      </c>
      <c r="I9" s="123">
        <v>0</v>
      </c>
      <c r="J9" s="123">
        <v>10</v>
      </c>
      <c r="K9" s="123">
        <v>10</v>
      </c>
      <c r="L9" s="123">
        <v>30</v>
      </c>
      <c r="M9" s="123">
        <v>10</v>
      </c>
      <c r="N9" s="123">
        <v>0</v>
      </c>
      <c r="O9" s="123">
        <v>29.3</v>
      </c>
      <c r="P9" s="123">
        <v>80</v>
      </c>
      <c r="Q9" s="123">
        <v>0</v>
      </c>
      <c r="R9" s="123">
        <v>10</v>
      </c>
      <c r="S9" s="123">
        <v>0</v>
      </c>
      <c r="T9" s="123">
        <v>0</v>
      </c>
      <c r="U9" s="123">
        <v>28.262899999999998</v>
      </c>
      <c r="V9" s="123">
        <v>10</v>
      </c>
      <c r="W9" s="123">
        <v>0</v>
      </c>
      <c r="X9" s="123">
        <v>0</v>
      </c>
      <c r="Y9" s="123">
        <v>0</v>
      </c>
      <c r="Z9" s="123">
        <v>0</v>
      </c>
      <c r="AA9" s="123">
        <v>0</v>
      </c>
      <c r="AB9" s="123">
        <v>60.2898</v>
      </c>
      <c r="AC9" s="123">
        <v>0</v>
      </c>
      <c r="AD9" s="123">
        <v>0</v>
      </c>
      <c r="AE9" s="123">
        <v>0</v>
      </c>
      <c r="AF9" s="123">
        <v>0</v>
      </c>
      <c r="AG9" s="123">
        <v>0</v>
      </c>
    </row>
    <row r="10" spans="1:183" customFormat="1" ht="12.75" customHeight="1"/>
    <row r="11" spans="1:183" customFormat="1" ht="12.75" customHeight="1"/>
    <row r="12" spans="1:183" customFormat="1" ht="12.75" customHeight="1"/>
    <row r="13" spans="1:183" customFormat="1" ht="12.75" customHeight="1"/>
    <row r="14" spans="1:183" customFormat="1" ht="12.75" customHeight="1"/>
    <row r="15" spans="1:183" customFormat="1" ht="12.75" customHeight="1"/>
    <row r="16" spans="1:183" customFormat="1" ht="12.75" customHeight="1"/>
    <row r="17" customFormat="1" ht="12.75" customHeight="1"/>
    <row r="18" customFormat="1" ht="12.75" customHeight="1"/>
    <row r="19" customFormat="1" ht="12.75" customHeight="1"/>
    <row r="20" customFormat="1" ht="12.75" customHeight="1"/>
    <row r="21" customFormat="1" ht="12.75" customHeight="1"/>
    <row r="22" customFormat="1" ht="12.75" customHeight="1"/>
  </sheetData>
  <sheetProtection formatCells="0" formatColumns="0" formatRows="0"/>
  <mergeCells count="5">
    <mergeCell ref="A2:AG2"/>
    <mergeCell ref="G4:AG4"/>
    <mergeCell ref="D4:D5"/>
    <mergeCell ref="E4:E5"/>
    <mergeCell ref="F4:F5"/>
  </mergeCells>
  <phoneticPr fontId="1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0"/>
  <sheetViews>
    <sheetView showGridLines="0" showZeros="0" zoomScaleSheetLayoutView="100" workbookViewId="0"/>
  </sheetViews>
  <sheetFormatPr defaultColWidth="6.875" defaultRowHeight="12.75" customHeight="1"/>
  <cols>
    <col min="1" max="2" width="6.875" style="2" customWidth="1"/>
    <col min="3" max="3" width="8.375" style="2" customWidth="1"/>
    <col min="4" max="4" width="10.75" style="2" customWidth="1"/>
    <col min="5" max="5" width="11.75" style="2" customWidth="1"/>
    <col min="6" max="6" width="11.875" style="2" customWidth="1"/>
    <col min="7" max="7" width="8.75" style="2" customWidth="1"/>
    <col min="8" max="8" width="11.625" style="2" customWidth="1"/>
    <col min="9" max="9" width="9" style="2" customWidth="1"/>
    <col min="10" max="10" width="9.25" style="2" customWidth="1"/>
    <col min="11" max="11" width="9.625" style="2" customWidth="1"/>
    <col min="12" max="13" width="7.75" style="2" customWidth="1"/>
    <col min="14" max="14" width="8.375" style="2" customWidth="1"/>
    <col min="15" max="15" width="8" style="2" customWidth="1"/>
    <col min="16" max="16" width="8.5" style="2" customWidth="1"/>
    <col min="17" max="17" width="9.375" style="2" customWidth="1"/>
    <col min="18" max="18" width="8.5" style="2" customWidth="1"/>
    <col min="19" max="255" width="6.875" style="2" customWidth="1"/>
    <col min="256" max="16384" width="6.875" style="2"/>
  </cols>
  <sheetData>
    <row r="1" spans="1:19" ht="12.75" customHeight="1">
      <c r="S1" s="11" t="s">
        <v>196</v>
      </c>
    </row>
    <row r="2" spans="1:19" ht="20.25" customHeight="1">
      <c r="A2" s="182" t="s">
        <v>239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ht="24" customHeight="1">
      <c r="S3" s="2" t="s">
        <v>82</v>
      </c>
    </row>
    <row r="4" spans="1:19" ht="27" customHeight="1">
      <c r="A4" s="181" t="s">
        <v>161</v>
      </c>
      <c r="B4" s="181"/>
      <c r="C4" s="181"/>
      <c r="D4" s="181" t="s">
        <v>83</v>
      </c>
      <c r="E4" s="180" t="s">
        <v>2</v>
      </c>
      <c r="F4" s="180" t="s">
        <v>127</v>
      </c>
      <c r="G4" s="181" t="s">
        <v>197</v>
      </c>
      <c r="H4" s="181"/>
      <c r="I4" s="181"/>
      <c r="J4" s="181"/>
      <c r="K4" s="181"/>
      <c r="L4" s="181"/>
      <c r="M4" s="181"/>
      <c r="N4" s="181"/>
      <c r="O4" s="181"/>
      <c r="P4" s="180"/>
      <c r="Q4" s="183" t="s">
        <v>163</v>
      </c>
      <c r="R4" s="183"/>
      <c r="S4" s="181"/>
    </row>
    <row r="5" spans="1:19" ht="19.5" customHeight="1">
      <c r="A5" s="181" t="s">
        <v>100</v>
      </c>
      <c r="B5" s="181" t="s">
        <v>101</v>
      </c>
      <c r="C5" s="181" t="s">
        <v>102</v>
      </c>
      <c r="D5" s="181"/>
      <c r="E5" s="180"/>
      <c r="F5" s="180"/>
      <c r="G5" s="179" t="s">
        <v>168</v>
      </c>
      <c r="H5" s="179" t="s">
        <v>198</v>
      </c>
      <c r="I5" s="179" t="s">
        <v>182</v>
      </c>
      <c r="J5" s="179" t="s">
        <v>183</v>
      </c>
      <c r="K5" s="179" t="s">
        <v>189</v>
      </c>
      <c r="L5" s="179" t="s">
        <v>184</v>
      </c>
      <c r="M5" s="179" t="s">
        <v>199</v>
      </c>
      <c r="N5" s="179" t="s">
        <v>192</v>
      </c>
      <c r="O5" s="179" t="s">
        <v>180</v>
      </c>
      <c r="P5" s="179" t="s">
        <v>200</v>
      </c>
      <c r="Q5" s="180" t="s">
        <v>105</v>
      </c>
      <c r="R5" s="181" t="s">
        <v>201</v>
      </c>
      <c r="S5" s="186" t="s">
        <v>165</v>
      </c>
    </row>
    <row r="6" spans="1:19" ht="19.5" customHeight="1">
      <c r="A6" s="181"/>
      <c r="B6" s="181"/>
      <c r="C6" s="181"/>
      <c r="D6" s="181"/>
      <c r="E6" s="180"/>
      <c r="F6" s="180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0"/>
      <c r="R6" s="181"/>
      <c r="S6" s="186"/>
    </row>
    <row r="7" spans="1:19" ht="31.5" customHeight="1">
      <c r="A7" s="113"/>
      <c r="B7" s="113"/>
      <c r="C7" s="113"/>
      <c r="D7" s="114"/>
      <c r="E7" s="8" t="s">
        <v>105</v>
      </c>
      <c r="F7" s="117">
        <f t="shared" ref="F7:S9" si="0">F8</f>
        <v>352.2527</v>
      </c>
      <c r="G7" s="118">
        <f t="shared" si="0"/>
        <v>352.2527</v>
      </c>
      <c r="H7" s="115">
        <f t="shared" si="0"/>
        <v>303.9898</v>
      </c>
      <c r="I7" s="116">
        <f t="shared" si="0"/>
        <v>0</v>
      </c>
      <c r="J7" s="116">
        <f t="shared" si="0"/>
        <v>28.262899999999998</v>
      </c>
      <c r="K7" s="116">
        <f t="shared" si="0"/>
        <v>0</v>
      </c>
      <c r="L7" s="116">
        <f t="shared" si="0"/>
        <v>10</v>
      </c>
      <c r="M7" s="116">
        <f t="shared" si="0"/>
        <v>0</v>
      </c>
      <c r="N7" s="116">
        <f t="shared" si="0"/>
        <v>0</v>
      </c>
      <c r="O7" s="116">
        <f t="shared" si="0"/>
        <v>10</v>
      </c>
      <c r="P7" s="116">
        <f t="shared" si="0"/>
        <v>0</v>
      </c>
      <c r="Q7" s="117">
        <f t="shared" si="0"/>
        <v>0</v>
      </c>
      <c r="R7" s="115">
        <f t="shared" si="0"/>
        <v>0</v>
      </c>
      <c r="S7" s="116">
        <f t="shared" si="0"/>
        <v>0</v>
      </c>
    </row>
    <row r="8" spans="1:19" ht="31.5" customHeight="1">
      <c r="A8" s="113"/>
      <c r="B8" s="113"/>
      <c r="C8" s="113"/>
      <c r="D8" s="114" t="s">
        <v>280</v>
      </c>
      <c r="E8" s="8" t="s">
        <v>248</v>
      </c>
      <c r="F8" s="117">
        <f t="shared" si="0"/>
        <v>352.2527</v>
      </c>
      <c r="G8" s="118">
        <f t="shared" si="0"/>
        <v>352.2527</v>
      </c>
      <c r="H8" s="115">
        <f t="shared" si="0"/>
        <v>303.9898</v>
      </c>
      <c r="I8" s="116">
        <f t="shared" si="0"/>
        <v>0</v>
      </c>
      <c r="J8" s="116">
        <f t="shared" si="0"/>
        <v>28.262899999999998</v>
      </c>
      <c r="K8" s="116">
        <f t="shared" si="0"/>
        <v>0</v>
      </c>
      <c r="L8" s="116">
        <f t="shared" si="0"/>
        <v>10</v>
      </c>
      <c r="M8" s="116">
        <f t="shared" si="0"/>
        <v>0</v>
      </c>
      <c r="N8" s="116">
        <f t="shared" si="0"/>
        <v>0</v>
      </c>
      <c r="O8" s="116">
        <f t="shared" si="0"/>
        <v>10</v>
      </c>
      <c r="P8" s="116">
        <f t="shared" si="0"/>
        <v>0</v>
      </c>
      <c r="Q8" s="117">
        <f t="shared" si="0"/>
        <v>0</v>
      </c>
      <c r="R8" s="115">
        <f t="shared" si="0"/>
        <v>0</v>
      </c>
      <c r="S8" s="116">
        <f t="shared" si="0"/>
        <v>0</v>
      </c>
    </row>
    <row r="9" spans="1:19" ht="31.5" customHeight="1">
      <c r="A9" s="113"/>
      <c r="B9" s="113"/>
      <c r="C9" s="113"/>
      <c r="D9" s="114" t="s">
        <v>249</v>
      </c>
      <c r="E9" s="8" t="s">
        <v>250</v>
      </c>
      <c r="F9" s="117">
        <f t="shared" si="0"/>
        <v>352.2527</v>
      </c>
      <c r="G9" s="118">
        <f t="shared" si="0"/>
        <v>352.2527</v>
      </c>
      <c r="H9" s="115">
        <f t="shared" si="0"/>
        <v>303.9898</v>
      </c>
      <c r="I9" s="116">
        <f t="shared" si="0"/>
        <v>0</v>
      </c>
      <c r="J9" s="116">
        <f t="shared" si="0"/>
        <v>28.262899999999998</v>
      </c>
      <c r="K9" s="116">
        <f t="shared" si="0"/>
        <v>0</v>
      </c>
      <c r="L9" s="116">
        <f t="shared" si="0"/>
        <v>10</v>
      </c>
      <c r="M9" s="116">
        <f t="shared" si="0"/>
        <v>0</v>
      </c>
      <c r="N9" s="116">
        <f t="shared" si="0"/>
        <v>0</v>
      </c>
      <c r="O9" s="116">
        <f t="shared" si="0"/>
        <v>10</v>
      </c>
      <c r="P9" s="116">
        <f t="shared" si="0"/>
        <v>0</v>
      </c>
      <c r="Q9" s="117">
        <f t="shared" si="0"/>
        <v>0</v>
      </c>
      <c r="R9" s="115">
        <f t="shared" si="0"/>
        <v>0</v>
      </c>
      <c r="S9" s="116">
        <f t="shared" si="0"/>
        <v>0</v>
      </c>
    </row>
    <row r="10" spans="1:19" ht="31.5" customHeight="1">
      <c r="A10" s="113" t="s">
        <v>251</v>
      </c>
      <c r="B10" s="113" t="s">
        <v>252</v>
      </c>
      <c r="C10" s="113" t="s">
        <v>252</v>
      </c>
      <c r="D10" s="114" t="s">
        <v>281</v>
      </c>
      <c r="E10" s="8" t="s">
        <v>282</v>
      </c>
      <c r="F10" s="117">
        <v>352.2527</v>
      </c>
      <c r="G10" s="118">
        <v>352.2527</v>
      </c>
      <c r="H10" s="115">
        <v>303.9898</v>
      </c>
      <c r="I10" s="116">
        <v>0</v>
      </c>
      <c r="J10" s="116">
        <v>28.262899999999998</v>
      </c>
      <c r="K10" s="116">
        <v>0</v>
      </c>
      <c r="L10" s="116">
        <v>10</v>
      </c>
      <c r="M10" s="116">
        <v>0</v>
      </c>
      <c r="N10" s="116">
        <v>0</v>
      </c>
      <c r="O10" s="116">
        <v>10</v>
      </c>
      <c r="P10" s="116">
        <v>0</v>
      </c>
      <c r="Q10" s="117">
        <v>0</v>
      </c>
      <c r="R10" s="115">
        <v>0</v>
      </c>
      <c r="S10" s="116">
        <v>0</v>
      </c>
    </row>
  </sheetData>
  <sheetProtection formatCells="0" formatColumns="0" formatRows="0"/>
  <mergeCells count="23">
    <mergeCell ref="L5:L6"/>
    <mergeCell ref="A2:S2"/>
    <mergeCell ref="A4:C4"/>
    <mergeCell ref="G4:P4"/>
    <mergeCell ref="Q4:S4"/>
    <mergeCell ref="E4:E6"/>
    <mergeCell ref="F4:F6"/>
    <mergeCell ref="G5:G6"/>
    <mergeCell ref="H5:H6"/>
    <mergeCell ref="I5:I6"/>
    <mergeCell ref="J5:J6"/>
    <mergeCell ref="A5:A6"/>
    <mergeCell ref="B5:B6"/>
    <mergeCell ref="C5:C6"/>
    <mergeCell ref="D4:D6"/>
    <mergeCell ref="K5:K6"/>
    <mergeCell ref="M5:M6"/>
    <mergeCell ref="N5:N6"/>
    <mergeCell ref="S5:S6"/>
    <mergeCell ref="O5:O6"/>
    <mergeCell ref="P5:P6"/>
    <mergeCell ref="Q5:Q6"/>
    <mergeCell ref="R5:R6"/>
  </mergeCells>
  <phoneticPr fontId="1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K28"/>
  <sheetViews>
    <sheetView showGridLines="0" showZeros="0" zoomScaleSheetLayoutView="100" workbookViewId="0"/>
  </sheetViews>
  <sheetFormatPr defaultRowHeight="12.75" customHeight="1"/>
  <cols>
    <col min="1" max="1" width="5.75" style="2" customWidth="1"/>
    <col min="2" max="2" width="6.25" style="2" customWidth="1"/>
    <col min="3" max="3" width="6.75" style="2" customWidth="1"/>
    <col min="4" max="4" width="8.625" style="2" customWidth="1"/>
    <col min="5" max="5" width="16.625" style="2" customWidth="1"/>
    <col min="6" max="15" width="6.75" style="2" customWidth="1"/>
    <col min="16" max="16" width="10" style="2" customWidth="1"/>
    <col min="17" max="17" width="9.875" style="2" customWidth="1"/>
    <col min="18" max="163" width="6.75" style="2" customWidth="1"/>
    <col min="164" max="255" width="6.875" style="2" customWidth="1"/>
    <col min="256" max="16384" width="9" style="2"/>
  </cols>
  <sheetData>
    <row r="1" spans="1:167" ht="23.1" customHeight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29" t="s">
        <v>202</v>
      </c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27"/>
      <c r="FI1" s="127"/>
      <c r="FJ1" s="127"/>
      <c r="FK1" s="127"/>
    </row>
    <row r="2" spans="1:167" ht="23.1" customHeight="1">
      <c r="A2" s="169" t="s">
        <v>203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27"/>
      <c r="FI2" s="127"/>
      <c r="FJ2" s="127"/>
      <c r="FK2" s="127"/>
    </row>
    <row r="3" spans="1:167" s="1" customFormat="1" ht="23.1" customHeight="1">
      <c r="A3" s="187" t="s">
        <v>204</v>
      </c>
      <c r="B3" s="187"/>
      <c r="C3" s="187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40" t="s">
        <v>82</v>
      </c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</row>
    <row r="4" spans="1:167" ht="23.1" customHeight="1">
      <c r="A4" s="135" t="s">
        <v>161</v>
      </c>
      <c r="B4" s="136"/>
      <c r="C4" s="135"/>
      <c r="D4" s="189" t="s">
        <v>83</v>
      </c>
      <c r="E4" s="165" t="s">
        <v>2</v>
      </c>
      <c r="F4" s="188" t="s">
        <v>132</v>
      </c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54.75" customHeight="1">
      <c r="A5" s="130" t="s">
        <v>100</v>
      </c>
      <c r="B5" s="131" t="s">
        <v>101</v>
      </c>
      <c r="C5" s="130" t="s">
        <v>102</v>
      </c>
      <c r="D5" s="165"/>
      <c r="E5" s="165"/>
      <c r="F5" s="137" t="s">
        <v>168</v>
      </c>
      <c r="G5" s="138" t="s">
        <v>205</v>
      </c>
      <c r="H5" s="132" t="s">
        <v>206</v>
      </c>
      <c r="I5" s="132" t="s">
        <v>207</v>
      </c>
      <c r="J5" s="132" t="s">
        <v>208</v>
      </c>
      <c r="K5" s="132" t="s">
        <v>209</v>
      </c>
      <c r="L5" s="132" t="s">
        <v>210</v>
      </c>
      <c r="M5" s="132" t="s">
        <v>211</v>
      </c>
      <c r="N5" s="132" t="s">
        <v>212</v>
      </c>
      <c r="O5" s="132" t="s">
        <v>213</v>
      </c>
      <c r="P5" s="132" t="s">
        <v>214</v>
      </c>
      <c r="Q5" s="132" t="s">
        <v>215</v>
      </c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s="128" customFormat="1" ht="33" customHeight="1">
      <c r="A6" s="113"/>
      <c r="B6" s="113"/>
      <c r="C6" s="113"/>
      <c r="D6" s="113"/>
      <c r="E6" s="126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5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</row>
    <row r="7" spans="1:167" ht="12.75" customHeight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</row>
    <row r="8" spans="1:167" ht="12.75" customHeight="1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</row>
    <row r="9" spans="1:167" ht="12.7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</row>
    <row r="10" spans="1:167" ht="12.75" customHeight="1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</row>
    <row r="11" spans="1:167" ht="12.75" customHeigh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</row>
    <row r="12" spans="1:167" ht="12.75" customHeight="1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</row>
    <row r="13" spans="1:167" ht="12.75" customHeight="1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</row>
    <row r="14" spans="1:167" ht="12.75" customHeight="1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</row>
    <row r="15" spans="1:167" ht="12.7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</row>
    <row r="16" spans="1:167" ht="12.75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</row>
    <row r="17" spans="1:167" ht="12.75" customHeight="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</row>
    <row r="18" spans="1:167" ht="12.75" customHeight="1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</row>
    <row r="19" spans="1:167" ht="12.75" customHeight="1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</row>
    <row r="20" spans="1:167" ht="12.75" customHeight="1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</row>
    <row r="21" spans="1:167" ht="12.75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</row>
    <row r="22" spans="1:167" ht="12.75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</row>
    <row r="23" spans="1:167" ht="12.75" customHeight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</row>
    <row r="24" spans="1:167" ht="12.75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</row>
    <row r="25" spans="1:167" ht="12.75" customHeight="1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</row>
    <row r="26" spans="1:167" ht="12.75" customHeight="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</row>
    <row r="27" spans="1:167" ht="12.75" customHeight="1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</row>
    <row r="28" spans="1:167" ht="12.75" customHeight="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</sheetData>
  <sheetProtection formatCells="0" formatColumns="0" formatRows="0"/>
  <mergeCells count="5">
    <mergeCell ref="A2:Q2"/>
    <mergeCell ref="A3:C3"/>
    <mergeCell ref="F4:Q4"/>
    <mergeCell ref="D4:D5"/>
    <mergeCell ref="E4:E5"/>
  </mergeCells>
  <phoneticPr fontId="1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34"/>
  <sheetViews>
    <sheetView showGridLines="0" showZeros="0" zoomScaleSheetLayoutView="100" workbookViewId="0"/>
  </sheetViews>
  <sheetFormatPr defaultRowHeight="12.75" customHeight="1"/>
  <cols>
    <col min="1" max="2" width="6.875" style="2" customWidth="1"/>
    <col min="3" max="3" width="8.375" style="2" customWidth="1"/>
    <col min="4" max="4" width="10.75" style="2" customWidth="1"/>
    <col min="5" max="5" width="11.75" style="2" customWidth="1"/>
    <col min="6" max="6" width="11.875" style="2" customWidth="1"/>
    <col min="7" max="7" width="8.75" style="2" customWidth="1"/>
    <col min="8" max="8" width="11.625" style="2" customWidth="1"/>
    <col min="9" max="9" width="9" style="2" customWidth="1"/>
    <col min="10" max="10" width="9.25" style="2" customWidth="1"/>
    <col min="11" max="11" width="9.625" style="2" customWidth="1"/>
    <col min="12" max="13" width="7.75" style="2" customWidth="1"/>
    <col min="14" max="14" width="8.375" style="2" customWidth="1"/>
    <col min="15" max="15" width="8" style="2" customWidth="1"/>
    <col min="16" max="16" width="8.5" style="2" customWidth="1"/>
    <col min="17" max="17" width="9.375" style="2" customWidth="1"/>
    <col min="18" max="18" width="8.5" style="2" customWidth="1"/>
    <col min="19" max="255" width="6.875" style="2" customWidth="1"/>
    <col min="256" max="16384" width="9" style="2"/>
  </cols>
  <sheetData>
    <row r="1" spans="1:18" ht="12.75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4" t="s">
        <v>216</v>
      </c>
      <c r="L1" s="142"/>
      <c r="M1" s="142"/>
      <c r="N1" s="142"/>
      <c r="O1" s="142"/>
      <c r="P1" s="142"/>
      <c r="Q1" s="142"/>
      <c r="R1" s="142"/>
    </row>
    <row r="2" spans="1:18" ht="20.25" customHeight="1">
      <c r="A2" s="182" t="s">
        <v>283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47"/>
      <c r="M2" s="147"/>
      <c r="N2" s="147"/>
      <c r="O2" s="147"/>
      <c r="P2" s="147"/>
      <c r="Q2" s="147"/>
      <c r="R2" s="147"/>
    </row>
    <row r="3" spans="1:18" ht="24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3" t="s">
        <v>82</v>
      </c>
      <c r="L3" s="142"/>
      <c r="M3" s="142"/>
      <c r="N3" s="142"/>
      <c r="O3" s="142"/>
      <c r="P3" s="142"/>
      <c r="Q3" s="142"/>
      <c r="R3" s="142"/>
    </row>
    <row r="4" spans="1:18" ht="27" customHeight="1">
      <c r="A4" s="181" t="s">
        <v>161</v>
      </c>
      <c r="B4" s="181"/>
      <c r="C4" s="181"/>
      <c r="D4" s="181" t="s">
        <v>83</v>
      </c>
      <c r="E4" s="180" t="s">
        <v>2</v>
      </c>
      <c r="F4" s="180" t="s">
        <v>127</v>
      </c>
      <c r="G4" s="180" t="s">
        <v>217</v>
      </c>
      <c r="H4" s="180" t="s">
        <v>212</v>
      </c>
      <c r="I4" s="180" t="s">
        <v>214</v>
      </c>
      <c r="J4" s="180" t="s">
        <v>218</v>
      </c>
      <c r="K4" s="181" t="s">
        <v>219</v>
      </c>
      <c r="L4" s="142"/>
      <c r="M4" s="142"/>
      <c r="N4" s="142"/>
      <c r="O4" s="142"/>
      <c r="P4" s="142"/>
      <c r="Q4" s="142"/>
      <c r="R4" s="142"/>
    </row>
    <row r="5" spans="1:18" ht="19.5" customHeight="1">
      <c r="A5" s="181" t="s">
        <v>100</v>
      </c>
      <c r="B5" s="181" t="s">
        <v>101</v>
      </c>
      <c r="C5" s="181" t="s">
        <v>102</v>
      </c>
      <c r="D5" s="181"/>
      <c r="E5" s="180"/>
      <c r="F5" s="180"/>
      <c r="G5" s="180"/>
      <c r="H5" s="180"/>
      <c r="I5" s="180"/>
      <c r="J5" s="180"/>
      <c r="K5" s="181"/>
      <c r="L5" s="142"/>
      <c r="M5" s="142"/>
      <c r="N5" s="142"/>
      <c r="O5" s="142"/>
      <c r="P5" s="142"/>
      <c r="Q5" s="142"/>
      <c r="R5" s="142"/>
    </row>
    <row r="6" spans="1:18" ht="19.5" customHeight="1">
      <c r="A6" s="181"/>
      <c r="B6" s="181"/>
      <c r="C6" s="181"/>
      <c r="D6" s="181"/>
      <c r="E6" s="180"/>
      <c r="F6" s="180"/>
      <c r="G6" s="180"/>
      <c r="H6" s="180"/>
      <c r="I6" s="180"/>
      <c r="J6" s="180"/>
      <c r="K6" s="181"/>
      <c r="L6" s="142"/>
      <c r="M6" s="142"/>
      <c r="N6" s="142"/>
      <c r="O6" s="142"/>
      <c r="P6" s="142"/>
      <c r="Q6" s="142"/>
      <c r="R6" s="142"/>
    </row>
    <row r="7" spans="1:18" ht="23.25" customHeight="1">
      <c r="A7" s="146" t="s">
        <v>220</v>
      </c>
      <c r="B7" s="146" t="s">
        <v>220</v>
      </c>
      <c r="C7" s="146" t="s">
        <v>220</v>
      </c>
      <c r="D7" s="146" t="s">
        <v>220</v>
      </c>
      <c r="E7" s="146" t="s">
        <v>220</v>
      </c>
      <c r="F7" s="146">
        <v>1</v>
      </c>
      <c r="G7" s="146">
        <v>2</v>
      </c>
      <c r="H7" s="146">
        <v>3</v>
      </c>
      <c r="I7" s="146">
        <v>4</v>
      </c>
      <c r="J7" s="146">
        <v>5</v>
      </c>
      <c r="K7" s="146">
        <v>6</v>
      </c>
      <c r="L7" s="142"/>
      <c r="M7" s="142"/>
      <c r="N7" s="142"/>
      <c r="O7" s="142"/>
      <c r="P7" s="142"/>
      <c r="Q7" s="142"/>
      <c r="R7" s="142"/>
    </row>
    <row r="8" spans="1:18" s="143" customFormat="1" ht="31.5" customHeight="1">
      <c r="A8" s="122"/>
      <c r="B8" s="141"/>
      <c r="C8" s="122"/>
      <c r="D8" s="125"/>
      <c r="E8" s="148"/>
      <c r="F8" s="117"/>
      <c r="G8" s="118"/>
      <c r="H8" s="118"/>
      <c r="I8" s="118"/>
      <c r="J8" s="118"/>
      <c r="K8" s="115"/>
    </row>
    <row r="9" spans="1:18" ht="12.75" customHeight="1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pans="1:18" ht="12.75" customHeight="1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spans="1:18" ht="12.75" customHeight="1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</row>
    <row r="12" spans="1:18" ht="12.75" customHeight="1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pans="1:18" ht="12.75" customHeight="1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</row>
    <row r="14" spans="1:18" ht="12.75" customHeight="1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ht="12.75" customHeight="1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ht="12.75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8" ht="12.75" customHeight="1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27"/>
      <c r="M17" s="127"/>
      <c r="N17" s="127"/>
      <c r="O17" s="127"/>
      <c r="P17" s="127"/>
      <c r="Q17" s="127"/>
      <c r="R17" s="127"/>
    </row>
    <row r="18" spans="1:18" ht="12.75" customHeight="1">
      <c r="A18" s="142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27"/>
      <c r="M18" s="127"/>
      <c r="N18" s="127"/>
      <c r="O18" s="127"/>
      <c r="P18" s="127"/>
      <c r="Q18" s="127"/>
      <c r="R18" s="127"/>
    </row>
    <row r="19" spans="1:18" ht="12.75" customHeight="1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27"/>
      <c r="M19" s="127"/>
      <c r="N19" s="127"/>
      <c r="O19" s="127"/>
      <c r="P19" s="127"/>
      <c r="Q19" s="127"/>
      <c r="R19" s="127"/>
    </row>
    <row r="20" spans="1:18" ht="12.75" customHeight="1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27"/>
      <c r="M20" s="127"/>
      <c r="N20" s="127"/>
      <c r="O20" s="127"/>
      <c r="P20" s="127"/>
      <c r="Q20" s="127"/>
      <c r="R20" s="127"/>
    </row>
    <row r="21" spans="1:18" ht="12.75" customHeight="1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27"/>
      <c r="M21" s="127"/>
      <c r="N21" s="127"/>
      <c r="O21" s="127"/>
      <c r="P21" s="127"/>
      <c r="Q21" s="127"/>
      <c r="R21" s="127"/>
    </row>
    <row r="22" spans="1:18" ht="12.75" customHeight="1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27"/>
      <c r="M22" s="127"/>
      <c r="N22" s="127"/>
      <c r="O22" s="127"/>
      <c r="P22" s="127"/>
      <c r="Q22" s="127"/>
      <c r="R22" s="127"/>
    </row>
    <row r="23" spans="1:18" ht="12.75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27"/>
      <c r="M23" s="127"/>
      <c r="N23" s="127"/>
      <c r="O23" s="127"/>
      <c r="P23" s="127"/>
      <c r="Q23" s="127"/>
      <c r="R23" s="127"/>
    </row>
    <row r="24" spans="1:18" ht="12.75" customHeight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27"/>
      <c r="M24" s="127"/>
      <c r="N24" s="127"/>
      <c r="O24" s="127"/>
      <c r="P24" s="127"/>
      <c r="Q24" s="127"/>
      <c r="R24" s="127"/>
    </row>
    <row r="25" spans="1:18" ht="12.75" customHeight="1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27"/>
      <c r="M25" s="127"/>
      <c r="N25" s="127"/>
      <c r="O25" s="127"/>
      <c r="P25" s="127"/>
      <c r="Q25" s="127"/>
      <c r="R25" s="127"/>
    </row>
    <row r="26" spans="1:18" ht="12.75" customHeight="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27"/>
      <c r="M26" s="127"/>
      <c r="N26" s="127"/>
      <c r="O26" s="127"/>
      <c r="P26" s="127"/>
      <c r="Q26" s="127"/>
      <c r="R26" s="127"/>
    </row>
    <row r="27" spans="1:18" ht="12.75" customHeight="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27"/>
      <c r="M27" s="127"/>
      <c r="N27" s="127"/>
      <c r="O27" s="127"/>
      <c r="P27" s="127"/>
      <c r="Q27" s="127"/>
      <c r="R27" s="127"/>
    </row>
    <row r="28" spans="1:18" ht="12.75" customHeight="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27"/>
      <c r="M28" s="127"/>
      <c r="N28" s="127"/>
      <c r="O28" s="127"/>
      <c r="P28" s="127"/>
      <c r="Q28" s="127"/>
      <c r="R28" s="127"/>
    </row>
    <row r="29" spans="1:18" ht="12.75" customHeight="1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27"/>
      <c r="M29" s="127"/>
      <c r="N29" s="127"/>
      <c r="O29" s="127"/>
      <c r="P29" s="127"/>
      <c r="Q29" s="127"/>
      <c r="R29" s="127"/>
    </row>
    <row r="30" spans="1:18" ht="12.75" customHeight="1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27"/>
      <c r="M30" s="127"/>
      <c r="N30" s="127"/>
      <c r="O30" s="127"/>
      <c r="P30" s="127"/>
      <c r="Q30" s="127"/>
      <c r="R30" s="127"/>
    </row>
    <row r="31" spans="1:18" ht="12.75" customHeight="1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27"/>
      <c r="M31" s="127"/>
      <c r="N31" s="127"/>
      <c r="O31" s="127"/>
      <c r="P31" s="127"/>
      <c r="Q31" s="127"/>
      <c r="R31" s="127"/>
    </row>
    <row r="32" spans="1:18" ht="12.75" customHeight="1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27"/>
      <c r="M32" s="127"/>
      <c r="N32" s="127"/>
      <c r="O32" s="127"/>
      <c r="P32" s="127"/>
      <c r="Q32" s="127"/>
      <c r="R32" s="127"/>
    </row>
    <row r="33" spans="1:18" ht="12.75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27"/>
      <c r="M33" s="127"/>
      <c r="N33" s="127"/>
      <c r="O33" s="127"/>
      <c r="P33" s="127"/>
      <c r="Q33" s="127"/>
      <c r="R33" s="127"/>
    </row>
    <row r="34" spans="1:18" ht="12.75" customHeight="1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27"/>
      <c r="M34" s="127"/>
      <c r="N34" s="127"/>
      <c r="O34" s="127"/>
      <c r="P34" s="127"/>
      <c r="Q34" s="127"/>
      <c r="R34" s="127"/>
    </row>
  </sheetData>
  <sheetProtection formatCells="0" formatColumns="0" formatRows="0"/>
  <mergeCells count="13">
    <mergeCell ref="A2:K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</mergeCells>
  <phoneticPr fontId="1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3"/>
  <sheetViews>
    <sheetView showGridLines="0" showZeros="0" zoomScaleSheetLayoutView="100" workbookViewId="0"/>
  </sheetViews>
  <sheetFormatPr defaultColWidth="6.875" defaultRowHeight="11.25"/>
  <cols>
    <col min="1" max="1" width="6.25" style="2" customWidth="1"/>
    <col min="2" max="2" width="7.125" style="2" customWidth="1"/>
    <col min="3" max="3" width="5.625" style="2" customWidth="1"/>
    <col min="4" max="4" width="12.75" style="2" customWidth="1"/>
    <col min="5" max="5" width="18.375" style="2" customWidth="1"/>
    <col min="6" max="6" width="9.75" style="2" customWidth="1"/>
    <col min="7" max="18" width="8.75" style="2" customWidth="1"/>
    <col min="19" max="254" width="6.875" style="2" customWidth="1"/>
    <col min="255" max="16384" width="6.875" style="2"/>
  </cols>
  <sheetData>
    <row r="1" spans="1:20" ht="24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0"/>
      <c r="R1" s="20"/>
      <c r="T1" s="11" t="s">
        <v>221</v>
      </c>
    </row>
    <row r="2" spans="1:20" ht="24.75" customHeight="1">
      <c r="A2" s="192" t="s">
        <v>222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</row>
    <row r="3" spans="1:20" ht="24.75" customHeight="1">
      <c r="A3"/>
      <c r="B3"/>
      <c r="C3"/>
      <c r="D3"/>
      <c r="E3"/>
      <c r="F3"/>
      <c r="G3" s="12"/>
      <c r="H3" s="12"/>
      <c r="I3" s="12"/>
      <c r="J3" s="12"/>
      <c r="K3" s="12"/>
      <c r="L3" s="12"/>
      <c r="M3" s="12"/>
      <c r="N3" s="12"/>
      <c r="O3" s="12"/>
      <c r="P3" s="12"/>
      <c r="Q3" s="21"/>
      <c r="S3" s="193" t="s">
        <v>82</v>
      </c>
      <c r="T3" s="194"/>
    </row>
    <row r="4" spans="1:20" ht="24.75" customHeight="1">
      <c r="A4" s="195" t="s">
        <v>223</v>
      </c>
      <c r="B4" s="196"/>
      <c r="C4" s="197"/>
      <c r="D4" s="189" t="s">
        <v>83</v>
      </c>
      <c r="E4" s="165" t="s">
        <v>2</v>
      </c>
      <c r="F4" s="163" t="s">
        <v>84</v>
      </c>
      <c r="G4" s="16" t="s">
        <v>128</v>
      </c>
      <c r="H4" s="16"/>
      <c r="I4" s="16"/>
      <c r="J4" s="19"/>
      <c r="K4" s="165" t="s">
        <v>129</v>
      </c>
      <c r="L4" s="165"/>
      <c r="M4" s="165"/>
      <c r="N4" s="165"/>
      <c r="O4" s="165"/>
      <c r="P4" s="165"/>
      <c r="Q4" s="165"/>
      <c r="R4" s="165"/>
      <c r="S4" s="163"/>
      <c r="T4" s="163"/>
    </row>
    <row r="5" spans="1:20" ht="24.75" customHeight="1">
      <c r="A5" s="174" t="s">
        <v>100</v>
      </c>
      <c r="B5" s="165" t="s">
        <v>101</v>
      </c>
      <c r="C5" s="165" t="s">
        <v>102</v>
      </c>
      <c r="D5" s="189"/>
      <c r="E5" s="165"/>
      <c r="F5" s="198"/>
      <c r="G5" s="199" t="s">
        <v>168</v>
      </c>
      <c r="H5" s="199" t="s">
        <v>130</v>
      </c>
      <c r="I5" s="165" t="s">
        <v>131</v>
      </c>
      <c r="J5" s="165" t="s">
        <v>132</v>
      </c>
      <c r="K5" s="164" t="s">
        <v>168</v>
      </c>
      <c r="L5" s="190" t="s">
        <v>133</v>
      </c>
      <c r="M5" s="164" t="s">
        <v>134</v>
      </c>
      <c r="N5" s="190" t="s">
        <v>224</v>
      </c>
      <c r="O5" s="164" t="s">
        <v>225</v>
      </c>
      <c r="P5" s="164" t="s">
        <v>137</v>
      </c>
      <c r="Q5" s="164" t="s">
        <v>226</v>
      </c>
      <c r="R5" s="165" t="s">
        <v>139</v>
      </c>
      <c r="S5" s="181" t="s">
        <v>140</v>
      </c>
      <c r="T5" s="181" t="s">
        <v>117</v>
      </c>
    </row>
    <row r="6" spans="1:20" ht="30.75" customHeight="1">
      <c r="A6" s="174"/>
      <c r="B6" s="165"/>
      <c r="C6" s="165"/>
      <c r="D6" s="189"/>
      <c r="E6" s="165"/>
      <c r="F6" s="164"/>
      <c r="G6" s="199"/>
      <c r="H6" s="199"/>
      <c r="I6" s="165"/>
      <c r="J6" s="165"/>
      <c r="K6" s="165"/>
      <c r="L6" s="191"/>
      <c r="M6" s="165"/>
      <c r="N6" s="191"/>
      <c r="O6" s="165"/>
      <c r="P6" s="165"/>
      <c r="Q6" s="165"/>
      <c r="R6" s="165"/>
      <c r="S6" s="181"/>
      <c r="T6" s="181"/>
    </row>
    <row r="7" spans="1:20" s="143" customFormat="1" ht="34.5" customHeight="1">
      <c r="A7" s="150"/>
      <c r="B7" s="150"/>
      <c r="C7" s="150"/>
      <c r="D7" s="151"/>
      <c r="E7" s="145" t="s">
        <v>105</v>
      </c>
      <c r="F7" s="152">
        <f t="shared" ref="F7:T7" si="0">F8</f>
        <v>11710</v>
      </c>
      <c r="G7" s="152">
        <f t="shared" si="0"/>
        <v>0</v>
      </c>
      <c r="H7" s="152">
        <f t="shared" si="0"/>
        <v>0</v>
      </c>
      <c r="I7" s="152">
        <f t="shared" si="0"/>
        <v>0</v>
      </c>
      <c r="J7" s="152">
        <f t="shared" si="0"/>
        <v>0</v>
      </c>
      <c r="K7" s="152">
        <f t="shared" si="0"/>
        <v>11710</v>
      </c>
      <c r="L7" s="152">
        <f t="shared" si="0"/>
        <v>11710</v>
      </c>
      <c r="M7" s="152">
        <f t="shared" si="0"/>
        <v>0</v>
      </c>
      <c r="N7" s="152">
        <f t="shared" si="0"/>
        <v>0</v>
      </c>
      <c r="O7" s="86">
        <f t="shared" si="0"/>
        <v>0</v>
      </c>
      <c r="P7" s="153">
        <f t="shared" si="0"/>
        <v>0</v>
      </c>
      <c r="Q7" s="86">
        <f t="shared" si="0"/>
        <v>0</v>
      </c>
      <c r="R7" s="154">
        <f t="shared" si="0"/>
        <v>0</v>
      </c>
      <c r="S7" s="117">
        <f t="shared" si="0"/>
        <v>0</v>
      </c>
      <c r="T7" s="115">
        <f t="shared" si="0"/>
        <v>0</v>
      </c>
    </row>
    <row r="8" spans="1:20" ht="34.5" customHeight="1">
      <c r="A8" s="150"/>
      <c r="B8" s="150"/>
      <c r="C8" s="150"/>
      <c r="D8" s="151" t="s">
        <v>247</v>
      </c>
      <c r="E8" s="82"/>
      <c r="F8" s="152">
        <f t="shared" ref="F8:T8" si="1">SUM(F9:F13)</f>
        <v>11710</v>
      </c>
      <c r="G8" s="152">
        <f t="shared" si="1"/>
        <v>0</v>
      </c>
      <c r="H8" s="152">
        <f t="shared" si="1"/>
        <v>0</v>
      </c>
      <c r="I8" s="152">
        <f t="shared" si="1"/>
        <v>0</v>
      </c>
      <c r="J8" s="152">
        <f t="shared" si="1"/>
        <v>0</v>
      </c>
      <c r="K8" s="152">
        <f t="shared" si="1"/>
        <v>11710</v>
      </c>
      <c r="L8" s="152">
        <f t="shared" si="1"/>
        <v>11710</v>
      </c>
      <c r="M8" s="152">
        <f t="shared" si="1"/>
        <v>0</v>
      </c>
      <c r="N8" s="152">
        <f t="shared" si="1"/>
        <v>0</v>
      </c>
      <c r="O8" s="86">
        <f t="shared" si="1"/>
        <v>0</v>
      </c>
      <c r="P8" s="153">
        <f t="shared" si="1"/>
        <v>0</v>
      </c>
      <c r="Q8" s="86">
        <f t="shared" si="1"/>
        <v>0</v>
      </c>
      <c r="R8" s="154">
        <f t="shared" si="1"/>
        <v>0</v>
      </c>
      <c r="S8" s="117">
        <f t="shared" si="1"/>
        <v>0</v>
      </c>
      <c r="T8" s="115">
        <f t="shared" si="1"/>
        <v>0</v>
      </c>
    </row>
    <row r="9" spans="1:20" ht="34.5" customHeight="1">
      <c r="A9" s="150" t="s">
        <v>251</v>
      </c>
      <c r="B9" s="150" t="s">
        <v>252</v>
      </c>
      <c r="C9" s="150" t="s">
        <v>272</v>
      </c>
      <c r="D9" s="151" t="s">
        <v>249</v>
      </c>
      <c r="E9" s="82" t="s">
        <v>284</v>
      </c>
      <c r="F9" s="152">
        <v>3100</v>
      </c>
      <c r="G9" s="152">
        <v>0</v>
      </c>
      <c r="H9" s="152">
        <v>0</v>
      </c>
      <c r="I9" s="152">
        <v>0</v>
      </c>
      <c r="J9" s="152">
        <v>0</v>
      </c>
      <c r="K9" s="152">
        <v>3100</v>
      </c>
      <c r="L9" s="152">
        <v>3100</v>
      </c>
      <c r="M9" s="152">
        <v>0</v>
      </c>
      <c r="N9" s="152">
        <v>0</v>
      </c>
      <c r="O9" s="86">
        <v>0</v>
      </c>
      <c r="P9" s="153">
        <v>0</v>
      </c>
      <c r="Q9" s="86">
        <v>0</v>
      </c>
      <c r="R9" s="154">
        <v>0</v>
      </c>
      <c r="S9" s="117">
        <v>0</v>
      </c>
      <c r="T9" s="115">
        <v>0</v>
      </c>
    </row>
    <row r="10" spans="1:20" ht="34.5" customHeight="1">
      <c r="A10" s="150" t="s">
        <v>251</v>
      </c>
      <c r="B10" s="150" t="s">
        <v>252</v>
      </c>
      <c r="C10" s="150" t="s">
        <v>253</v>
      </c>
      <c r="D10" s="151" t="s">
        <v>249</v>
      </c>
      <c r="E10" s="82" t="s">
        <v>285</v>
      </c>
      <c r="F10" s="152">
        <v>1010</v>
      </c>
      <c r="G10" s="152">
        <v>0</v>
      </c>
      <c r="H10" s="152">
        <v>0</v>
      </c>
      <c r="I10" s="152">
        <v>0</v>
      </c>
      <c r="J10" s="152">
        <v>0</v>
      </c>
      <c r="K10" s="152">
        <v>1010</v>
      </c>
      <c r="L10" s="152">
        <v>1010</v>
      </c>
      <c r="M10" s="152">
        <v>0</v>
      </c>
      <c r="N10" s="152">
        <v>0</v>
      </c>
      <c r="O10" s="86">
        <v>0</v>
      </c>
      <c r="P10" s="153">
        <v>0</v>
      </c>
      <c r="Q10" s="86">
        <v>0</v>
      </c>
      <c r="R10" s="154">
        <v>0</v>
      </c>
      <c r="S10" s="117">
        <v>0</v>
      </c>
      <c r="T10" s="115">
        <v>0</v>
      </c>
    </row>
    <row r="11" spans="1:20" ht="34.5" customHeight="1">
      <c r="A11" s="150" t="s">
        <v>251</v>
      </c>
      <c r="B11" s="150" t="s">
        <v>252</v>
      </c>
      <c r="C11" s="150" t="s">
        <v>267</v>
      </c>
      <c r="D11" s="151" t="s">
        <v>249</v>
      </c>
      <c r="E11" s="82" t="s">
        <v>286</v>
      </c>
      <c r="F11" s="152">
        <v>2500</v>
      </c>
      <c r="G11" s="152">
        <v>0</v>
      </c>
      <c r="H11" s="152">
        <v>0</v>
      </c>
      <c r="I11" s="152">
        <v>0</v>
      </c>
      <c r="J11" s="152">
        <v>0</v>
      </c>
      <c r="K11" s="152">
        <v>2500</v>
      </c>
      <c r="L11" s="152">
        <v>2500</v>
      </c>
      <c r="M11" s="152">
        <v>0</v>
      </c>
      <c r="N11" s="152">
        <v>0</v>
      </c>
      <c r="O11" s="86">
        <v>0</v>
      </c>
      <c r="P11" s="153">
        <v>0</v>
      </c>
      <c r="Q11" s="86">
        <v>0</v>
      </c>
      <c r="R11" s="154">
        <v>0</v>
      </c>
      <c r="S11" s="117">
        <v>0</v>
      </c>
      <c r="T11" s="115">
        <v>0</v>
      </c>
    </row>
    <row r="12" spans="1:20" ht="34.5" customHeight="1">
      <c r="A12" s="150" t="s">
        <v>269</v>
      </c>
      <c r="B12" s="150" t="s">
        <v>270</v>
      </c>
      <c r="C12" s="150" t="s">
        <v>260</v>
      </c>
      <c r="D12" s="151" t="s">
        <v>249</v>
      </c>
      <c r="E12" s="82" t="s">
        <v>287</v>
      </c>
      <c r="F12" s="152">
        <v>100</v>
      </c>
      <c r="G12" s="152">
        <v>0</v>
      </c>
      <c r="H12" s="152">
        <v>0</v>
      </c>
      <c r="I12" s="152">
        <v>0</v>
      </c>
      <c r="J12" s="152">
        <v>0</v>
      </c>
      <c r="K12" s="152">
        <v>100</v>
      </c>
      <c r="L12" s="152">
        <v>100</v>
      </c>
      <c r="M12" s="152">
        <v>0</v>
      </c>
      <c r="N12" s="152">
        <v>0</v>
      </c>
      <c r="O12" s="86">
        <v>0</v>
      </c>
      <c r="P12" s="153">
        <v>0</v>
      </c>
      <c r="Q12" s="86">
        <v>0</v>
      </c>
      <c r="R12" s="154">
        <v>0</v>
      </c>
      <c r="S12" s="117">
        <v>0</v>
      </c>
      <c r="T12" s="115">
        <v>0</v>
      </c>
    </row>
    <row r="13" spans="1:20" ht="34.5" customHeight="1">
      <c r="A13" s="150" t="s">
        <v>251</v>
      </c>
      <c r="B13" s="150" t="s">
        <v>252</v>
      </c>
      <c r="C13" s="150" t="s">
        <v>263</v>
      </c>
      <c r="D13" s="151" t="s">
        <v>249</v>
      </c>
      <c r="E13" s="82" t="s">
        <v>288</v>
      </c>
      <c r="F13" s="152">
        <v>5000</v>
      </c>
      <c r="G13" s="152">
        <v>0</v>
      </c>
      <c r="H13" s="152">
        <v>0</v>
      </c>
      <c r="I13" s="152">
        <v>0</v>
      </c>
      <c r="J13" s="152">
        <v>0</v>
      </c>
      <c r="K13" s="152">
        <v>5000</v>
      </c>
      <c r="L13" s="152">
        <v>5000</v>
      </c>
      <c r="M13" s="152">
        <v>0</v>
      </c>
      <c r="N13" s="152">
        <v>0</v>
      </c>
      <c r="O13" s="86">
        <v>0</v>
      </c>
      <c r="P13" s="153">
        <v>0</v>
      </c>
      <c r="Q13" s="86">
        <v>0</v>
      </c>
      <c r="R13" s="154">
        <v>0</v>
      </c>
      <c r="S13" s="117">
        <v>0</v>
      </c>
      <c r="T13" s="115">
        <v>0</v>
      </c>
    </row>
  </sheetData>
  <sheetProtection formatCells="0" formatColumns="0" formatRows="0"/>
  <mergeCells count="24">
    <mergeCell ref="L5:L6"/>
    <mergeCell ref="A2:T2"/>
    <mergeCell ref="S3:T3"/>
    <mergeCell ref="A4:C4"/>
    <mergeCell ref="K4:T4"/>
    <mergeCell ref="E4:E6"/>
    <mergeCell ref="F4:F6"/>
    <mergeCell ref="G5:G6"/>
    <mergeCell ref="H5:H6"/>
    <mergeCell ref="I5:I6"/>
    <mergeCell ref="J5:J6"/>
    <mergeCell ref="A5:A6"/>
    <mergeCell ref="B5:B6"/>
    <mergeCell ref="C5:C6"/>
    <mergeCell ref="D4:D6"/>
    <mergeCell ref="K5:K6"/>
    <mergeCell ref="M5:M6"/>
    <mergeCell ref="N5:N6"/>
    <mergeCell ref="S5:S6"/>
    <mergeCell ref="T5:T6"/>
    <mergeCell ref="O5:O6"/>
    <mergeCell ref="P5:P6"/>
    <mergeCell ref="Q5:Q6"/>
    <mergeCell ref="R5:R6"/>
  </mergeCells>
  <phoneticPr fontId="1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3"/>
  <sheetViews>
    <sheetView showGridLines="0" showZeros="0" zoomScaleSheetLayoutView="100" workbookViewId="0"/>
  </sheetViews>
  <sheetFormatPr defaultColWidth="6.875" defaultRowHeight="12.75" customHeight="1"/>
  <cols>
    <col min="1" max="1" width="7" style="2" customWidth="1"/>
    <col min="2" max="2" width="5.625" style="2" customWidth="1"/>
    <col min="3" max="3" width="7.375" style="2" customWidth="1"/>
    <col min="4" max="4" width="11" style="2" customWidth="1"/>
    <col min="5" max="5" width="11.25" style="2" customWidth="1"/>
    <col min="6" max="6" width="11.375" style="2" customWidth="1"/>
    <col min="7" max="7" width="9.375" style="2" customWidth="1"/>
    <col min="8" max="8" width="9.5" style="2" customWidth="1"/>
    <col min="9" max="9" width="9.375" style="2" customWidth="1"/>
    <col min="10" max="10" width="10.625" style="2" customWidth="1"/>
    <col min="11" max="11" width="10.25" style="2" customWidth="1"/>
    <col min="12" max="12" width="10.5" style="2" customWidth="1"/>
    <col min="13" max="13" width="8.75" style="2" customWidth="1"/>
    <col min="14" max="14" width="9.75" style="2" customWidth="1"/>
    <col min="15" max="15" width="10.5" style="2" customWidth="1"/>
    <col min="16" max="16" width="11" style="2" customWidth="1"/>
    <col min="17" max="17" width="10.25" style="2" customWidth="1"/>
    <col min="18" max="18" width="9.625" style="2" customWidth="1"/>
    <col min="19" max="255" width="6.875" style="2" customWidth="1"/>
    <col min="256" max="16384" width="6.875" style="2"/>
  </cols>
  <sheetData>
    <row r="1" spans="1:18" ht="23.25" customHeight="1">
      <c r="R1" s="11" t="s">
        <v>227</v>
      </c>
    </row>
    <row r="2" spans="1:18" ht="26.25" customHeight="1">
      <c r="A2" s="182" t="s">
        <v>228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18" ht="27" customHeight="1">
      <c r="A3"/>
      <c r="B3"/>
      <c r="C3"/>
      <c r="D3"/>
      <c r="E3"/>
      <c r="F3"/>
      <c r="R3" s="7" t="s">
        <v>82</v>
      </c>
    </row>
    <row r="4" spans="1:18" ht="21" customHeight="1">
      <c r="A4" s="181" t="s">
        <v>161</v>
      </c>
      <c r="B4" s="181"/>
      <c r="C4" s="181"/>
      <c r="D4" s="200" t="s">
        <v>83</v>
      </c>
      <c r="E4" s="180" t="s">
        <v>2</v>
      </c>
      <c r="F4" s="180" t="s">
        <v>127</v>
      </c>
      <c r="G4" s="180" t="s">
        <v>162</v>
      </c>
      <c r="H4" s="180" t="s">
        <v>197</v>
      </c>
      <c r="I4" s="180" t="s">
        <v>229</v>
      </c>
      <c r="J4" s="180" t="s">
        <v>230</v>
      </c>
      <c r="K4" s="180" t="s">
        <v>163</v>
      </c>
      <c r="L4" s="180" t="s">
        <v>231</v>
      </c>
      <c r="M4" s="180" t="s">
        <v>139</v>
      </c>
      <c r="N4" s="180" t="s">
        <v>232</v>
      </c>
      <c r="O4" s="180" t="s">
        <v>132</v>
      </c>
      <c r="P4" s="180" t="s">
        <v>140</v>
      </c>
      <c r="Q4" s="180" t="s">
        <v>135</v>
      </c>
      <c r="R4" s="181" t="s">
        <v>117</v>
      </c>
    </row>
    <row r="5" spans="1:18" ht="18" customHeight="1">
      <c r="A5" s="181" t="s">
        <v>100</v>
      </c>
      <c r="B5" s="181" t="s">
        <v>101</v>
      </c>
      <c r="C5" s="181" t="s">
        <v>102</v>
      </c>
      <c r="D5" s="20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1"/>
    </row>
    <row r="6" spans="1:18" ht="20.25" customHeight="1">
      <c r="A6" s="181"/>
      <c r="B6" s="181"/>
      <c r="C6" s="181"/>
      <c r="D6" s="20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1"/>
    </row>
    <row r="7" spans="1:18" s="143" customFormat="1" ht="27.75" customHeight="1">
      <c r="A7" s="122"/>
      <c r="B7" s="141"/>
      <c r="C7" s="141"/>
      <c r="D7" s="155"/>
      <c r="E7" s="149" t="s">
        <v>105</v>
      </c>
      <c r="F7" s="156">
        <f t="shared" ref="F7:R7" si="0">F8</f>
        <v>11710</v>
      </c>
      <c r="G7" s="156">
        <f t="shared" si="0"/>
        <v>0</v>
      </c>
      <c r="H7" s="156">
        <f t="shared" si="0"/>
        <v>11710</v>
      </c>
      <c r="I7" s="156">
        <f t="shared" si="0"/>
        <v>0</v>
      </c>
      <c r="J7" s="110">
        <f t="shared" si="0"/>
        <v>0</v>
      </c>
      <c r="K7" s="157">
        <f t="shared" si="0"/>
        <v>0</v>
      </c>
      <c r="L7" s="156">
        <f t="shared" si="0"/>
        <v>0</v>
      </c>
      <c r="M7" s="156">
        <f t="shared" si="0"/>
        <v>0</v>
      </c>
      <c r="N7" s="156">
        <f t="shared" si="0"/>
        <v>0</v>
      </c>
      <c r="O7" s="156">
        <f t="shared" si="0"/>
        <v>0</v>
      </c>
      <c r="P7" s="156">
        <f t="shared" si="0"/>
        <v>0</v>
      </c>
      <c r="Q7" s="156">
        <f t="shared" si="0"/>
        <v>0</v>
      </c>
      <c r="R7" s="110">
        <f t="shared" si="0"/>
        <v>0</v>
      </c>
    </row>
    <row r="8" spans="1:18" ht="27.75" customHeight="1">
      <c r="A8" s="122"/>
      <c r="B8" s="141"/>
      <c r="C8" s="141"/>
      <c r="D8" s="155" t="s">
        <v>247</v>
      </c>
      <c r="E8" s="149" t="s">
        <v>248</v>
      </c>
      <c r="F8" s="156">
        <f t="shared" ref="F8:R8" si="1">SUM(F9:F13)</f>
        <v>11710</v>
      </c>
      <c r="G8" s="156">
        <f t="shared" si="1"/>
        <v>0</v>
      </c>
      <c r="H8" s="156">
        <f t="shared" si="1"/>
        <v>11710</v>
      </c>
      <c r="I8" s="156">
        <f t="shared" si="1"/>
        <v>0</v>
      </c>
      <c r="J8" s="110">
        <f t="shared" si="1"/>
        <v>0</v>
      </c>
      <c r="K8" s="157">
        <f t="shared" si="1"/>
        <v>0</v>
      </c>
      <c r="L8" s="156">
        <f t="shared" si="1"/>
        <v>0</v>
      </c>
      <c r="M8" s="156">
        <f t="shared" si="1"/>
        <v>0</v>
      </c>
      <c r="N8" s="156">
        <f t="shared" si="1"/>
        <v>0</v>
      </c>
      <c r="O8" s="156">
        <f t="shared" si="1"/>
        <v>0</v>
      </c>
      <c r="P8" s="156">
        <f t="shared" si="1"/>
        <v>0</v>
      </c>
      <c r="Q8" s="156">
        <f t="shared" si="1"/>
        <v>0</v>
      </c>
      <c r="R8" s="110">
        <f t="shared" si="1"/>
        <v>0</v>
      </c>
    </row>
    <row r="9" spans="1:18" ht="27.75" customHeight="1">
      <c r="A9" s="122" t="s">
        <v>269</v>
      </c>
      <c r="B9" s="141" t="s">
        <v>270</v>
      </c>
      <c r="C9" s="141" t="s">
        <v>260</v>
      </c>
      <c r="D9" s="155" t="s">
        <v>249</v>
      </c>
      <c r="E9" s="149" t="s">
        <v>271</v>
      </c>
      <c r="F9" s="156">
        <v>100</v>
      </c>
      <c r="G9" s="156">
        <v>0</v>
      </c>
      <c r="H9" s="156">
        <v>100</v>
      </c>
      <c r="I9" s="156">
        <v>0</v>
      </c>
      <c r="J9" s="110">
        <v>0</v>
      </c>
      <c r="K9" s="157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10">
        <v>0</v>
      </c>
    </row>
    <row r="10" spans="1:18" ht="27.75" customHeight="1">
      <c r="A10" s="122" t="s">
        <v>251</v>
      </c>
      <c r="B10" s="141" t="s">
        <v>252</v>
      </c>
      <c r="C10" s="141" t="s">
        <v>272</v>
      </c>
      <c r="D10" s="155" t="s">
        <v>249</v>
      </c>
      <c r="E10" s="149" t="s">
        <v>273</v>
      </c>
      <c r="F10" s="156">
        <v>3100</v>
      </c>
      <c r="G10" s="156">
        <v>0</v>
      </c>
      <c r="H10" s="156">
        <v>3100</v>
      </c>
      <c r="I10" s="156">
        <v>0</v>
      </c>
      <c r="J10" s="110">
        <v>0</v>
      </c>
      <c r="K10" s="157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10">
        <v>0</v>
      </c>
    </row>
    <row r="11" spans="1:18" ht="27.75" customHeight="1">
      <c r="A11" s="122" t="s">
        <v>251</v>
      </c>
      <c r="B11" s="141" t="s">
        <v>252</v>
      </c>
      <c r="C11" s="141" t="s">
        <v>267</v>
      </c>
      <c r="D11" s="155" t="s">
        <v>249</v>
      </c>
      <c r="E11" s="149" t="s">
        <v>268</v>
      </c>
      <c r="F11" s="156">
        <v>2500</v>
      </c>
      <c r="G11" s="156">
        <v>0</v>
      </c>
      <c r="H11" s="156">
        <v>2500</v>
      </c>
      <c r="I11" s="156">
        <v>0</v>
      </c>
      <c r="J11" s="110">
        <v>0</v>
      </c>
      <c r="K11" s="157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10">
        <v>0</v>
      </c>
    </row>
    <row r="12" spans="1:18" ht="27.75" customHeight="1">
      <c r="A12" s="122" t="s">
        <v>251</v>
      </c>
      <c r="B12" s="141" t="s">
        <v>252</v>
      </c>
      <c r="C12" s="141" t="s">
        <v>253</v>
      </c>
      <c r="D12" s="155" t="s">
        <v>249</v>
      </c>
      <c r="E12" s="149" t="s">
        <v>254</v>
      </c>
      <c r="F12" s="156">
        <v>1010</v>
      </c>
      <c r="G12" s="156">
        <v>0</v>
      </c>
      <c r="H12" s="156">
        <v>1010</v>
      </c>
      <c r="I12" s="156">
        <v>0</v>
      </c>
      <c r="J12" s="110">
        <v>0</v>
      </c>
      <c r="K12" s="157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10">
        <v>0</v>
      </c>
    </row>
    <row r="13" spans="1:18" ht="27.75" customHeight="1">
      <c r="A13" s="122" t="s">
        <v>251</v>
      </c>
      <c r="B13" s="141" t="s">
        <v>252</v>
      </c>
      <c r="C13" s="141" t="s">
        <v>263</v>
      </c>
      <c r="D13" s="155" t="s">
        <v>249</v>
      </c>
      <c r="E13" s="149" t="s">
        <v>266</v>
      </c>
      <c r="F13" s="156">
        <v>5000</v>
      </c>
      <c r="G13" s="156">
        <v>0</v>
      </c>
      <c r="H13" s="156">
        <v>5000</v>
      </c>
      <c r="I13" s="156">
        <v>0</v>
      </c>
      <c r="J13" s="110">
        <v>0</v>
      </c>
      <c r="K13" s="157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10">
        <v>0</v>
      </c>
    </row>
  </sheetData>
  <sheetProtection formatCells="0" formatColumns="0" formatRows="0"/>
  <mergeCells count="20">
    <mergeCell ref="N4:N6"/>
    <mergeCell ref="O4:O6"/>
    <mergeCell ref="P4:P6"/>
    <mergeCell ref="I4:I6"/>
    <mergeCell ref="J4:J6"/>
    <mergeCell ref="K4:K6"/>
    <mergeCell ref="L4:L6"/>
    <mergeCell ref="Q4:Q6"/>
    <mergeCell ref="A2:R2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R4:R6"/>
    <mergeCell ref="M4:M6"/>
  </mergeCells>
  <phoneticPr fontId="1" type="noConversion"/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1"/>
  <sheetViews>
    <sheetView showGridLines="0" showZeros="0" zoomScaleSheetLayoutView="100" workbookViewId="0"/>
  </sheetViews>
  <sheetFormatPr defaultColWidth="6.875" defaultRowHeight="11.25"/>
  <cols>
    <col min="1" max="1" width="12.75" style="2" customWidth="1"/>
    <col min="2" max="2" width="15.375" style="2" customWidth="1"/>
    <col min="3" max="3" width="11.625" style="2" customWidth="1"/>
    <col min="4" max="7" width="17.25" style="2" customWidth="1"/>
    <col min="8" max="255" width="6.875" style="2" customWidth="1"/>
    <col min="256" max="16384" width="6.875" style="2"/>
  </cols>
  <sheetData>
    <row r="1" spans="1:8" ht="20.25" customHeight="1">
      <c r="B1" s="3"/>
      <c r="C1" s="3"/>
      <c r="D1" s="3"/>
      <c r="E1" s="3"/>
      <c r="F1" s="3"/>
      <c r="G1" s="4" t="s">
        <v>233</v>
      </c>
    </row>
    <row r="2" spans="1:8" ht="36" customHeight="1">
      <c r="A2" s="201" t="s">
        <v>234</v>
      </c>
      <c r="B2" s="201"/>
      <c r="C2" s="201"/>
      <c r="D2" s="201"/>
      <c r="E2" s="201"/>
      <c r="F2" s="201"/>
      <c r="G2" s="201"/>
    </row>
    <row r="3" spans="1:8" ht="18.75" customHeight="1">
      <c r="B3" s="5"/>
      <c r="C3" s="3"/>
      <c r="D3" s="3"/>
      <c r="F3" s="6"/>
      <c r="G3" s="7" t="s">
        <v>82</v>
      </c>
    </row>
    <row r="4" spans="1:8" ht="26.25" customHeight="1">
      <c r="A4" s="181" t="s">
        <v>83</v>
      </c>
      <c r="B4" s="181" t="s">
        <v>2</v>
      </c>
      <c r="C4" s="181" t="s">
        <v>168</v>
      </c>
      <c r="D4" s="202" t="s">
        <v>184</v>
      </c>
      <c r="E4" s="202" t="s">
        <v>235</v>
      </c>
      <c r="F4" s="202" t="s">
        <v>236</v>
      </c>
      <c r="G4" s="202"/>
    </row>
    <row r="5" spans="1:8" ht="32.25" customHeight="1">
      <c r="A5" s="181"/>
      <c r="B5" s="181"/>
      <c r="C5" s="181"/>
      <c r="D5" s="202"/>
      <c r="E5" s="202"/>
      <c r="F5" s="9" t="s">
        <v>237</v>
      </c>
      <c r="G5" s="9" t="s">
        <v>192</v>
      </c>
    </row>
    <row r="6" spans="1:8" s="143" customFormat="1" ht="26.25" customHeight="1">
      <c r="A6" s="106" t="s">
        <v>247</v>
      </c>
      <c r="B6" s="119" t="s">
        <v>248</v>
      </c>
      <c r="C6" s="110">
        <v>10</v>
      </c>
      <c r="D6" s="110">
        <v>10</v>
      </c>
      <c r="E6" s="110">
        <v>0</v>
      </c>
      <c r="F6" s="100">
        <v>0</v>
      </c>
      <c r="G6" s="100">
        <v>0</v>
      </c>
    </row>
    <row r="7" spans="1:8" customFormat="1" ht="26.25" customHeight="1"/>
    <row r="8" spans="1:8" customFormat="1" ht="12.75" customHeight="1"/>
    <row r="9" spans="1:8" customFormat="1" ht="12.75" customHeight="1"/>
    <row r="10" spans="1:8" customFormat="1" ht="12.75" customHeight="1"/>
    <row r="11" spans="1:8" customFormat="1" ht="12.75" customHeight="1"/>
    <row r="12" spans="1:8" customFormat="1" ht="12.75" customHeight="1"/>
    <row r="13" spans="1:8" ht="12.75" customHeight="1">
      <c r="D13" s="10"/>
      <c r="E13" s="10"/>
      <c r="F13" s="10"/>
      <c r="G13" s="10"/>
    </row>
    <row r="14" spans="1:8" ht="12.75" customHeight="1">
      <c r="E14" s="10"/>
      <c r="F14" s="10"/>
      <c r="G14" s="10"/>
      <c r="H14" s="10"/>
    </row>
    <row r="15" spans="1:8" ht="12.75" customHeight="1">
      <c r="D15" s="10"/>
      <c r="E15" s="10"/>
      <c r="F15" s="10"/>
      <c r="G15" s="10"/>
    </row>
    <row r="16" spans="1:8" ht="12.75" customHeight="1">
      <c r="D16" s="10"/>
      <c r="F16" s="10"/>
    </row>
    <row r="17" ht="11.25" customHeight="1"/>
    <row r="18" ht="11.25" customHeight="1"/>
    <row r="19" ht="11.25" customHeight="1"/>
    <row r="20" ht="11.25" customHeight="1"/>
    <row r="21" ht="11.25" customHeight="1"/>
  </sheetData>
  <sheetProtection formatCells="0" formatColumns="0" formatRows="0"/>
  <mergeCells count="7">
    <mergeCell ref="A2:G2"/>
    <mergeCell ref="F4:G4"/>
    <mergeCell ref="A4:A5"/>
    <mergeCell ref="B4:B5"/>
    <mergeCell ref="C4:C5"/>
    <mergeCell ref="D4:D5"/>
    <mergeCell ref="E4:E5"/>
  </mergeCells>
  <phoneticPr fontId="1" type="noConversion"/>
  <pageMargins left="0.75" right="0.75" top="1" bottom="1" header="0.5" footer="0.5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14"/>
  <sheetViews>
    <sheetView workbookViewId="0">
      <selection activeCell="I36" sqref="I36"/>
    </sheetView>
  </sheetViews>
  <sheetFormatPr defaultRowHeight="14.25"/>
  <cols>
    <col min="2" max="2" width="10.5" bestFit="1" customWidth="1"/>
  </cols>
  <sheetData>
    <row r="1" spans="1:19">
      <c r="A1" s="203" t="s">
        <v>289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19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19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ht="25.5">
      <c r="A5" s="204"/>
      <c r="B5" s="205"/>
      <c r="C5" s="205"/>
      <c r="D5" s="204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</row>
    <row r="6" spans="1:19">
      <c r="A6" s="206" t="s">
        <v>290</v>
      </c>
      <c r="B6" s="207" t="s">
        <v>291</v>
      </c>
      <c r="C6" s="208"/>
      <c r="D6" s="208"/>
      <c r="E6" s="208"/>
      <c r="F6" s="208"/>
      <c r="G6" s="208"/>
      <c r="H6" s="209"/>
      <c r="I6" s="210" t="s">
        <v>292</v>
      </c>
      <c r="J6" s="211" t="s">
        <v>293</v>
      </c>
      <c r="K6" s="212" t="s">
        <v>294</v>
      </c>
      <c r="L6" s="212"/>
      <c r="M6" s="212"/>
      <c r="N6" s="212"/>
      <c r="O6" s="212"/>
      <c r="P6" s="212"/>
      <c r="Q6" s="212"/>
      <c r="R6" s="212"/>
      <c r="S6" s="212"/>
    </row>
    <row r="7" spans="1:19">
      <c r="A7" s="206"/>
      <c r="B7" s="206" t="s">
        <v>295</v>
      </c>
      <c r="C7" s="212" t="s">
        <v>296</v>
      </c>
      <c r="D7" s="212"/>
      <c r="E7" s="212"/>
      <c r="F7" s="212"/>
      <c r="G7" s="207" t="s">
        <v>297</v>
      </c>
      <c r="H7" s="209"/>
      <c r="I7" s="210"/>
      <c r="J7" s="213"/>
      <c r="K7" s="214" t="s">
        <v>298</v>
      </c>
      <c r="L7" s="215"/>
      <c r="M7" s="215"/>
      <c r="N7" s="216"/>
      <c r="O7" s="214" t="s">
        <v>299</v>
      </c>
      <c r="P7" s="215"/>
      <c r="Q7" s="215"/>
      <c r="R7" s="215"/>
      <c r="S7" s="216"/>
    </row>
    <row r="8" spans="1:19" ht="33.75">
      <c r="A8" s="206"/>
      <c r="B8" s="206"/>
      <c r="C8" s="217" t="s">
        <v>300</v>
      </c>
      <c r="D8" s="217" t="s">
        <v>301</v>
      </c>
      <c r="E8" s="218" t="s">
        <v>302</v>
      </c>
      <c r="F8" s="217" t="s">
        <v>303</v>
      </c>
      <c r="G8" s="219" t="s">
        <v>304</v>
      </c>
      <c r="H8" s="217" t="s">
        <v>305</v>
      </c>
      <c r="I8" s="210"/>
      <c r="J8" s="220"/>
      <c r="K8" s="217" t="s">
        <v>306</v>
      </c>
      <c r="L8" s="217" t="s">
        <v>307</v>
      </c>
      <c r="M8" s="217" t="s">
        <v>308</v>
      </c>
      <c r="N8" s="217" t="s">
        <v>309</v>
      </c>
      <c r="O8" s="218" t="s">
        <v>310</v>
      </c>
      <c r="P8" s="218" t="s">
        <v>311</v>
      </c>
      <c r="Q8" s="218" t="s">
        <v>312</v>
      </c>
      <c r="R8" s="218" t="s">
        <v>313</v>
      </c>
      <c r="S8" s="218" t="s">
        <v>314</v>
      </c>
    </row>
    <row r="9" spans="1:19">
      <c r="A9" s="221" t="s">
        <v>105</v>
      </c>
      <c r="B9" s="222">
        <v>18480.78</v>
      </c>
      <c r="C9" s="222"/>
      <c r="D9" s="223"/>
      <c r="E9" s="223"/>
      <c r="F9" s="223"/>
      <c r="G9" s="223">
        <v>6770.78</v>
      </c>
      <c r="H9" s="223">
        <v>11710</v>
      </c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</row>
    <row r="10" spans="1:19" ht="56.25">
      <c r="A10" s="221" t="s">
        <v>315</v>
      </c>
      <c r="B10" s="222">
        <v>18480.78</v>
      </c>
      <c r="C10" s="222"/>
      <c r="D10" s="223"/>
      <c r="E10" s="223"/>
      <c r="F10" s="223"/>
      <c r="G10" s="223">
        <v>6770.78</v>
      </c>
      <c r="H10" s="223">
        <v>11710</v>
      </c>
      <c r="I10" s="224" t="s">
        <v>316</v>
      </c>
      <c r="J10" s="224" t="s">
        <v>317</v>
      </c>
      <c r="K10" s="224" t="s">
        <v>317</v>
      </c>
      <c r="L10" s="224" t="s">
        <v>317</v>
      </c>
      <c r="M10" s="224" t="s">
        <v>317</v>
      </c>
      <c r="N10" s="224" t="s">
        <v>317</v>
      </c>
      <c r="O10" s="224" t="s">
        <v>317</v>
      </c>
      <c r="P10" s="224" t="s">
        <v>317</v>
      </c>
      <c r="Q10" s="224" t="s">
        <v>317</v>
      </c>
      <c r="R10" s="224" t="s">
        <v>317</v>
      </c>
      <c r="S10" s="224" t="s">
        <v>318</v>
      </c>
    </row>
    <row r="14" spans="1:19">
      <c r="F14" s="243"/>
      <c r="G14" s="243"/>
      <c r="H14" s="243"/>
      <c r="I14" s="243"/>
    </row>
  </sheetData>
  <mergeCells count="11">
    <mergeCell ref="O7:S7"/>
    <mergeCell ref="A1:S4"/>
    <mergeCell ref="A6:A8"/>
    <mergeCell ref="B6:H6"/>
    <mergeCell ref="I6:I8"/>
    <mergeCell ref="J6:J8"/>
    <mergeCell ref="K6:S6"/>
    <mergeCell ref="B7:B8"/>
    <mergeCell ref="C7:F7"/>
    <mergeCell ref="G7:H7"/>
    <mergeCell ref="K7:N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20"/>
  <sheetViews>
    <sheetView tabSelected="1" workbookViewId="0">
      <selection activeCell="Q16" sqref="Q16:Q19"/>
    </sheetView>
  </sheetViews>
  <sheetFormatPr defaultRowHeight="14.25"/>
  <cols>
    <col min="1" max="1" width="19.375" customWidth="1"/>
    <col min="3" max="3" width="10.25" bestFit="1" customWidth="1"/>
    <col min="5" max="5" width="14.25" customWidth="1"/>
  </cols>
  <sheetData>
    <row r="1" spans="1:21">
      <c r="A1" s="225" t="s">
        <v>319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1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1">
      <c r="A5" s="226" t="s">
        <v>2</v>
      </c>
      <c r="B5" s="227"/>
      <c r="C5" s="227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1:21">
      <c r="A6" s="228" t="s">
        <v>320</v>
      </c>
      <c r="B6" s="228" t="s">
        <v>321</v>
      </c>
      <c r="C6" s="228" t="s">
        <v>322</v>
      </c>
      <c r="D6" s="228" t="s">
        <v>323</v>
      </c>
      <c r="E6" s="228" t="s">
        <v>324</v>
      </c>
      <c r="F6" s="229" t="s">
        <v>325</v>
      </c>
      <c r="G6" s="230" t="s">
        <v>326</v>
      </c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142"/>
      <c r="S6" s="142"/>
      <c r="T6" s="142"/>
      <c r="U6" s="142"/>
    </row>
    <row r="7" spans="1:21">
      <c r="A7" s="231"/>
      <c r="B7" s="231"/>
      <c r="C7" s="231"/>
      <c r="D7" s="231"/>
      <c r="E7" s="231"/>
      <c r="F7" s="232"/>
      <c r="G7" s="230" t="s">
        <v>298</v>
      </c>
      <c r="H7" s="230"/>
      <c r="I7" s="230"/>
      <c r="J7" s="230"/>
      <c r="K7" s="233" t="s">
        <v>299</v>
      </c>
      <c r="L7" s="234"/>
      <c r="M7" s="234"/>
      <c r="N7" s="234"/>
      <c r="O7" s="235"/>
      <c r="P7" s="228" t="s">
        <v>327</v>
      </c>
      <c r="Q7" s="228" t="s">
        <v>328</v>
      </c>
      <c r="R7" s="142"/>
      <c r="S7" s="142"/>
      <c r="T7" s="142"/>
      <c r="U7" s="142"/>
    </row>
    <row r="8" spans="1:21" ht="36">
      <c r="A8" s="236"/>
      <c r="B8" s="236"/>
      <c r="C8" s="236"/>
      <c r="D8" s="236"/>
      <c r="E8" s="236"/>
      <c r="F8" s="237"/>
      <c r="G8" s="238" t="s">
        <v>306</v>
      </c>
      <c r="H8" s="238" t="s">
        <v>307</v>
      </c>
      <c r="I8" s="238" t="s">
        <v>309</v>
      </c>
      <c r="J8" s="239" t="s">
        <v>308</v>
      </c>
      <c r="K8" s="238" t="s">
        <v>310</v>
      </c>
      <c r="L8" s="238" t="s">
        <v>311</v>
      </c>
      <c r="M8" s="240" t="s">
        <v>312</v>
      </c>
      <c r="N8" s="240" t="s">
        <v>313</v>
      </c>
      <c r="O8" s="240" t="s">
        <v>329</v>
      </c>
      <c r="P8" s="236"/>
      <c r="Q8" s="236"/>
      <c r="R8" s="142"/>
      <c r="S8" s="142"/>
      <c r="T8" s="142"/>
      <c r="U8" s="142"/>
    </row>
    <row r="9" spans="1:21">
      <c r="A9" s="241" t="s">
        <v>105</v>
      </c>
      <c r="B9" s="241"/>
      <c r="C9" s="242">
        <v>11710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89"/>
      <c r="S9" s="89"/>
      <c r="T9" s="89"/>
      <c r="U9" s="89"/>
    </row>
    <row r="10" spans="1:21" s="244" customFormat="1" ht="24">
      <c r="A10" s="245" t="s">
        <v>330</v>
      </c>
      <c r="B10" s="245" t="s">
        <v>248</v>
      </c>
      <c r="C10" s="246">
        <v>3000</v>
      </c>
      <c r="D10" s="245"/>
      <c r="E10" s="245" t="s">
        <v>336</v>
      </c>
      <c r="F10" s="245" t="s">
        <v>331</v>
      </c>
      <c r="G10" s="245" t="s">
        <v>331</v>
      </c>
      <c r="H10" s="245" t="s">
        <v>331</v>
      </c>
      <c r="I10" s="245" t="s">
        <v>331</v>
      </c>
      <c r="J10" s="245" t="s">
        <v>331</v>
      </c>
      <c r="K10" s="245" t="s">
        <v>331</v>
      </c>
      <c r="L10" s="245" t="s">
        <v>331</v>
      </c>
      <c r="M10" s="245" t="s">
        <v>331</v>
      </c>
      <c r="N10" s="245" t="s">
        <v>331</v>
      </c>
      <c r="O10" s="245" t="s">
        <v>344</v>
      </c>
      <c r="P10" s="245" t="s">
        <v>331</v>
      </c>
      <c r="Q10" s="245" t="s">
        <v>331</v>
      </c>
    </row>
    <row r="11" spans="1:21" s="244" customFormat="1" ht="24">
      <c r="A11" s="245" t="s">
        <v>337</v>
      </c>
      <c r="B11" s="245" t="s">
        <v>248</v>
      </c>
      <c r="C11" s="246">
        <v>10</v>
      </c>
      <c r="D11" s="245"/>
      <c r="E11" s="245" t="s">
        <v>336</v>
      </c>
      <c r="F11" s="245" t="s">
        <v>331</v>
      </c>
      <c r="G11" s="245" t="s">
        <v>331</v>
      </c>
      <c r="H11" s="245" t="s">
        <v>331</v>
      </c>
      <c r="I11" s="245" t="s">
        <v>331</v>
      </c>
      <c r="J11" s="245" t="s">
        <v>331</v>
      </c>
      <c r="K11" s="245" t="s">
        <v>331</v>
      </c>
      <c r="L11" s="245" t="s">
        <v>331</v>
      </c>
      <c r="M11" s="245" t="s">
        <v>331</v>
      </c>
      <c r="N11" s="245" t="s">
        <v>331</v>
      </c>
      <c r="O11" s="245" t="s">
        <v>344</v>
      </c>
      <c r="P11" s="245" t="s">
        <v>331</v>
      </c>
      <c r="Q11" s="245" t="s">
        <v>331</v>
      </c>
    </row>
    <row r="12" spans="1:21" s="244" customFormat="1" ht="24">
      <c r="A12" s="245" t="s">
        <v>338</v>
      </c>
      <c r="B12" s="245" t="s">
        <v>248</v>
      </c>
      <c r="C12" s="246">
        <v>10</v>
      </c>
      <c r="D12" s="245"/>
      <c r="E12" s="245" t="s">
        <v>336</v>
      </c>
      <c r="F12" s="245" t="s">
        <v>331</v>
      </c>
      <c r="G12" s="245" t="s">
        <v>331</v>
      </c>
      <c r="H12" s="245" t="s">
        <v>331</v>
      </c>
      <c r="I12" s="245" t="s">
        <v>331</v>
      </c>
      <c r="J12" s="245" t="s">
        <v>331</v>
      </c>
      <c r="K12" s="245" t="s">
        <v>331</v>
      </c>
      <c r="L12" s="245" t="s">
        <v>331</v>
      </c>
      <c r="M12" s="245" t="s">
        <v>331</v>
      </c>
      <c r="N12" s="245" t="s">
        <v>331</v>
      </c>
      <c r="O12" s="245" t="s">
        <v>344</v>
      </c>
      <c r="P12" s="245" t="s">
        <v>331</v>
      </c>
      <c r="Q12" s="245" t="s">
        <v>331</v>
      </c>
    </row>
    <row r="13" spans="1:21" s="244" customFormat="1" ht="24">
      <c r="A13" s="245" t="s">
        <v>332</v>
      </c>
      <c r="B13" s="245" t="s">
        <v>248</v>
      </c>
      <c r="C13" s="246">
        <v>2400</v>
      </c>
      <c r="D13" s="245"/>
      <c r="E13" s="245" t="s">
        <v>336</v>
      </c>
      <c r="F13" s="245" t="s">
        <v>331</v>
      </c>
      <c r="G13" s="245" t="s">
        <v>331</v>
      </c>
      <c r="H13" s="245" t="s">
        <v>331</v>
      </c>
      <c r="I13" s="245" t="s">
        <v>331</v>
      </c>
      <c r="J13" s="245" t="s">
        <v>331</v>
      </c>
      <c r="K13" s="245" t="s">
        <v>331</v>
      </c>
      <c r="L13" s="245" t="s">
        <v>331</v>
      </c>
      <c r="M13" s="245" t="s">
        <v>331</v>
      </c>
      <c r="N13" s="245" t="s">
        <v>331</v>
      </c>
      <c r="O13" s="245" t="s">
        <v>344</v>
      </c>
      <c r="P13" s="245" t="s">
        <v>331</v>
      </c>
      <c r="Q13" s="245" t="s">
        <v>331</v>
      </c>
    </row>
    <row r="14" spans="1:21" s="244" customFormat="1" ht="24">
      <c r="A14" s="245" t="s">
        <v>333</v>
      </c>
      <c r="B14" s="245" t="s">
        <v>248</v>
      </c>
      <c r="C14" s="246">
        <v>80</v>
      </c>
      <c r="D14" s="245"/>
      <c r="E14" s="245" t="s">
        <v>336</v>
      </c>
      <c r="F14" s="245" t="s">
        <v>331</v>
      </c>
      <c r="G14" s="245" t="s">
        <v>331</v>
      </c>
      <c r="H14" s="245" t="s">
        <v>331</v>
      </c>
      <c r="I14" s="245" t="s">
        <v>331</v>
      </c>
      <c r="J14" s="245" t="s">
        <v>331</v>
      </c>
      <c r="K14" s="245" t="s">
        <v>331</v>
      </c>
      <c r="L14" s="245" t="s">
        <v>331</v>
      </c>
      <c r="M14" s="245" t="s">
        <v>331</v>
      </c>
      <c r="N14" s="245" t="s">
        <v>331</v>
      </c>
      <c r="O14" s="245" t="s">
        <v>344</v>
      </c>
      <c r="P14" s="245" t="s">
        <v>331</v>
      </c>
      <c r="Q14" s="245" t="s">
        <v>331</v>
      </c>
    </row>
    <row r="15" spans="1:21" s="244" customFormat="1" ht="24">
      <c r="A15" s="245" t="s">
        <v>339</v>
      </c>
      <c r="B15" s="245" t="s">
        <v>248</v>
      </c>
      <c r="C15" s="246">
        <v>10</v>
      </c>
      <c r="D15" s="245"/>
      <c r="E15" s="245" t="s">
        <v>336</v>
      </c>
      <c r="F15" s="245" t="s">
        <v>331</v>
      </c>
      <c r="G15" s="245" t="s">
        <v>331</v>
      </c>
      <c r="H15" s="245" t="s">
        <v>331</v>
      </c>
      <c r="I15" s="245" t="s">
        <v>331</v>
      </c>
      <c r="J15" s="245" t="s">
        <v>331</v>
      </c>
      <c r="K15" s="245" t="s">
        <v>331</v>
      </c>
      <c r="L15" s="245" t="s">
        <v>331</v>
      </c>
      <c r="M15" s="245" t="s">
        <v>331</v>
      </c>
      <c r="N15" s="245" t="s">
        <v>331</v>
      </c>
      <c r="O15" s="245" t="s">
        <v>344</v>
      </c>
      <c r="P15" s="245" t="s">
        <v>331</v>
      </c>
      <c r="Q15" s="245" t="s">
        <v>331</v>
      </c>
    </row>
    <row r="16" spans="1:21" s="244" customFormat="1" ht="24">
      <c r="A16" s="245" t="s">
        <v>340</v>
      </c>
      <c r="B16" s="245" t="s">
        <v>248</v>
      </c>
      <c r="C16" s="246">
        <v>100</v>
      </c>
      <c r="D16" s="245"/>
      <c r="E16" s="245" t="s">
        <v>336</v>
      </c>
      <c r="F16" s="245" t="s">
        <v>331</v>
      </c>
      <c r="G16" s="245" t="s">
        <v>331</v>
      </c>
      <c r="H16" s="245" t="s">
        <v>331</v>
      </c>
      <c r="I16" s="245" t="s">
        <v>331</v>
      </c>
      <c r="J16" s="245" t="s">
        <v>331</v>
      </c>
      <c r="K16" s="245" t="s">
        <v>331</v>
      </c>
      <c r="L16" s="245" t="s">
        <v>331</v>
      </c>
      <c r="M16" s="245" t="s">
        <v>331</v>
      </c>
      <c r="N16" s="245" t="s">
        <v>331</v>
      </c>
      <c r="O16" s="245" t="s">
        <v>344</v>
      </c>
      <c r="P16" s="245" t="s">
        <v>331</v>
      </c>
      <c r="Q16" s="245" t="s">
        <v>331</v>
      </c>
    </row>
    <row r="17" spans="1:17" s="244" customFormat="1" ht="24">
      <c r="A17" s="245" t="s">
        <v>341</v>
      </c>
      <c r="B17" s="245" t="s">
        <v>248</v>
      </c>
      <c r="C17" s="246">
        <v>2000</v>
      </c>
      <c r="D17" s="245"/>
      <c r="E17" s="245" t="s">
        <v>336</v>
      </c>
      <c r="F17" s="245" t="s">
        <v>331</v>
      </c>
      <c r="G17" s="245" t="s">
        <v>331</v>
      </c>
      <c r="H17" s="245" t="s">
        <v>331</v>
      </c>
      <c r="I17" s="245" t="s">
        <v>331</v>
      </c>
      <c r="J17" s="245" t="s">
        <v>331</v>
      </c>
      <c r="K17" s="245" t="s">
        <v>331</v>
      </c>
      <c r="L17" s="245" t="s">
        <v>331</v>
      </c>
      <c r="M17" s="245" t="s">
        <v>331</v>
      </c>
      <c r="N17" s="245" t="s">
        <v>331</v>
      </c>
      <c r="O17" s="245" t="s">
        <v>344</v>
      </c>
      <c r="P17" s="245" t="s">
        <v>331</v>
      </c>
      <c r="Q17" s="245" t="s">
        <v>331</v>
      </c>
    </row>
    <row r="18" spans="1:17" s="244" customFormat="1" ht="24">
      <c r="A18" s="245" t="s">
        <v>342</v>
      </c>
      <c r="B18" s="245" t="s">
        <v>248</v>
      </c>
      <c r="C18" s="246">
        <v>600</v>
      </c>
      <c r="D18" s="245"/>
      <c r="E18" s="245" t="s">
        <v>335</v>
      </c>
      <c r="F18" s="245" t="s">
        <v>331</v>
      </c>
      <c r="G18" s="245" t="s">
        <v>331</v>
      </c>
      <c r="H18" s="245" t="s">
        <v>331</v>
      </c>
      <c r="I18" s="245" t="s">
        <v>331</v>
      </c>
      <c r="J18" s="245" t="s">
        <v>331</v>
      </c>
      <c r="K18" s="245" t="s">
        <v>331</v>
      </c>
      <c r="L18" s="245" t="s">
        <v>331</v>
      </c>
      <c r="M18" s="245" t="s">
        <v>331</v>
      </c>
      <c r="N18" s="245" t="s">
        <v>331</v>
      </c>
      <c r="O18" s="245" t="s">
        <v>344</v>
      </c>
      <c r="P18" s="245" t="s">
        <v>331</v>
      </c>
      <c r="Q18" s="245" t="s">
        <v>331</v>
      </c>
    </row>
    <row r="19" spans="1:17" s="244" customFormat="1" ht="24">
      <c r="A19" s="245" t="s">
        <v>343</v>
      </c>
      <c r="B19" s="245" t="s">
        <v>248</v>
      </c>
      <c r="C19" s="246">
        <v>1000</v>
      </c>
      <c r="D19" s="245"/>
      <c r="E19" s="245" t="s">
        <v>335</v>
      </c>
      <c r="F19" s="245" t="s">
        <v>331</v>
      </c>
      <c r="G19" s="245" t="s">
        <v>331</v>
      </c>
      <c r="H19" s="245" t="s">
        <v>331</v>
      </c>
      <c r="I19" s="245" t="s">
        <v>331</v>
      </c>
      <c r="J19" s="245" t="s">
        <v>331</v>
      </c>
      <c r="K19" s="245" t="s">
        <v>331</v>
      </c>
      <c r="L19" s="245" t="s">
        <v>331</v>
      </c>
      <c r="M19" s="245" t="s">
        <v>331</v>
      </c>
      <c r="N19" s="245" t="s">
        <v>331</v>
      </c>
      <c r="O19" s="245" t="s">
        <v>344</v>
      </c>
      <c r="P19" s="245" t="s">
        <v>331</v>
      </c>
      <c r="Q19" s="245" t="s">
        <v>331</v>
      </c>
    </row>
    <row r="20" spans="1:17" s="244" customFormat="1" ht="36">
      <c r="A20" s="245" t="s">
        <v>334</v>
      </c>
      <c r="B20" s="245" t="s">
        <v>248</v>
      </c>
      <c r="C20" s="246">
        <v>2500</v>
      </c>
      <c r="D20" s="245"/>
      <c r="E20" s="245" t="s">
        <v>336</v>
      </c>
      <c r="F20" s="245" t="s">
        <v>331</v>
      </c>
      <c r="G20" s="245" t="s">
        <v>331</v>
      </c>
      <c r="H20" s="245" t="s">
        <v>331</v>
      </c>
      <c r="I20" s="245" t="s">
        <v>331</v>
      </c>
      <c r="J20" s="245" t="s">
        <v>331</v>
      </c>
      <c r="K20" s="245" t="s">
        <v>331</v>
      </c>
      <c r="L20" s="245" t="s">
        <v>331</v>
      </c>
      <c r="M20" s="245" t="s">
        <v>331</v>
      </c>
      <c r="N20" s="245" t="s">
        <v>331</v>
      </c>
      <c r="O20" s="245" t="s">
        <v>344</v>
      </c>
      <c r="P20" s="245" t="s">
        <v>331</v>
      </c>
      <c r="Q20" s="245" t="s">
        <v>331</v>
      </c>
    </row>
  </sheetData>
  <mergeCells count="12">
    <mergeCell ref="P7:P8"/>
    <mergeCell ref="Q7:Q8"/>
    <mergeCell ref="A1:U4"/>
    <mergeCell ref="A6:A8"/>
    <mergeCell ref="B6:B8"/>
    <mergeCell ref="C6:C8"/>
    <mergeCell ref="D6:D8"/>
    <mergeCell ref="E6:E8"/>
    <mergeCell ref="F6:F8"/>
    <mergeCell ref="G6:Q6"/>
    <mergeCell ref="G7:J7"/>
    <mergeCell ref="K7:O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21"/>
  <sheetViews>
    <sheetView showGridLines="0" showZeros="0" zoomScaleSheetLayoutView="100" workbookViewId="0">
      <selection activeCell="C6" sqref="C6:F6"/>
    </sheetView>
  </sheetViews>
  <sheetFormatPr defaultColWidth="6.875" defaultRowHeight="12.75" customHeight="1"/>
  <cols>
    <col min="1" max="1" width="12.25" style="2" customWidth="1"/>
    <col min="2" max="2" width="27.5" style="2" customWidth="1"/>
    <col min="3" max="3" width="14" style="2" customWidth="1"/>
    <col min="4" max="5" width="9.875" style="2" customWidth="1"/>
    <col min="6" max="6" width="14" style="2" customWidth="1"/>
    <col min="7" max="11" width="9.875" style="2" customWidth="1"/>
    <col min="12" max="12" width="6.875" style="2" customWidth="1"/>
    <col min="13" max="13" width="11.75" style="2" customWidth="1"/>
    <col min="14" max="254" width="6.875" style="2" customWidth="1"/>
    <col min="255" max="255" width="6.875" style="2"/>
  </cols>
  <sheetData>
    <row r="1" spans="1:255" ht="18" customHeight="1">
      <c r="B1" s="64"/>
      <c r="C1" s="64"/>
      <c r="D1" s="65"/>
      <c r="E1" s="66"/>
      <c r="F1" s="66"/>
      <c r="G1" s="50"/>
      <c r="H1" s="50"/>
      <c r="I1" s="50"/>
      <c r="J1" s="50"/>
      <c r="K1" s="68"/>
      <c r="L1" s="50"/>
      <c r="M1" s="66" t="s">
        <v>80</v>
      </c>
    </row>
    <row r="2" spans="1:255" ht="24.75" customHeight="1">
      <c r="A2" s="160" t="s">
        <v>81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255" ht="26.25" customHeight="1">
      <c r="A3" s="161"/>
      <c r="B3" s="162"/>
      <c r="C3" s="162"/>
      <c r="D3" s="162"/>
      <c r="E3" s="66"/>
      <c r="F3" s="66"/>
      <c r="G3" s="67"/>
      <c r="H3" s="67"/>
      <c r="I3" s="67"/>
      <c r="J3" s="67"/>
      <c r="L3" s="50"/>
      <c r="M3" s="69" t="s">
        <v>82</v>
      </c>
    </row>
    <row r="4" spans="1:255" ht="24.75" customHeight="1">
      <c r="A4" s="163" t="s">
        <v>83</v>
      </c>
      <c r="B4" s="163" t="s">
        <v>2</v>
      </c>
      <c r="C4" s="165" t="s">
        <v>84</v>
      </c>
      <c r="D4" s="166" t="s">
        <v>85</v>
      </c>
      <c r="E4" s="166" t="s">
        <v>86</v>
      </c>
      <c r="F4" s="166" t="s">
        <v>87</v>
      </c>
      <c r="G4" s="166" t="s">
        <v>88</v>
      </c>
      <c r="H4" s="166" t="s">
        <v>89</v>
      </c>
      <c r="I4" s="165" t="s">
        <v>90</v>
      </c>
      <c r="J4" s="165" t="s">
        <v>91</v>
      </c>
      <c r="K4" s="165" t="s">
        <v>92</v>
      </c>
      <c r="L4" s="165" t="s">
        <v>93</v>
      </c>
      <c r="M4" s="165" t="s">
        <v>94</v>
      </c>
    </row>
    <row r="5" spans="1:255" ht="27.75" customHeight="1">
      <c r="A5" s="164"/>
      <c r="B5" s="164"/>
      <c r="C5" s="165"/>
      <c r="D5" s="166"/>
      <c r="E5" s="166"/>
      <c r="F5" s="166"/>
      <c r="G5" s="166"/>
      <c r="H5" s="166"/>
      <c r="I5" s="165"/>
      <c r="J5" s="165"/>
      <c r="K5" s="165"/>
      <c r="L5" s="165"/>
      <c r="M5" s="165"/>
    </row>
    <row r="6" spans="1:255" s="2" customFormat="1" ht="24" customHeight="1">
      <c r="A6" s="85"/>
      <c r="B6" s="85" t="s">
        <v>105</v>
      </c>
      <c r="C6" s="86">
        <f t="shared" ref="C6:M7" si="0">C7</f>
        <v>18480.784800000001</v>
      </c>
      <c r="D6" s="86">
        <f t="shared" si="0"/>
        <v>6770.7848000000004</v>
      </c>
      <c r="E6" s="86">
        <f t="shared" si="0"/>
        <v>0</v>
      </c>
      <c r="F6" s="86">
        <f t="shared" si="0"/>
        <v>11710</v>
      </c>
      <c r="G6" s="86">
        <f t="shared" si="0"/>
        <v>0</v>
      </c>
      <c r="H6" s="86">
        <f t="shared" si="0"/>
        <v>0</v>
      </c>
      <c r="I6" s="86">
        <f t="shared" si="0"/>
        <v>0</v>
      </c>
      <c r="J6" s="86">
        <f t="shared" si="0"/>
        <v>0</v>
      </c>
      <c r="K6" s="86">
        <f t="shared" si="0"/>
        <v>0</v>
      </c>
      <c r="L6" s="86">
        <f t="shared" si="0"/>
        <v>0</v>
      </c>
      <c r="M6" s="86">
        <f t="shared" si="0"/>
        <v>0</v>
      </c>
    </row>
    <row r="7" spans="1:255" ht="24" customHeight="1">
      <c r="A7" s="85" t="s">
        <v>247</v>
      </c>
      <c r="B7" s="85" t="s">
        <v>248</v>
      </c>
      <c r="C7" s="86">
        <f t="shared" si="0"/>
        <v>18480.784800000001</v>
      </c>
      <c r="D7" s="86">
        <f t="shared" si="0"/>
        <v>6770.7848000000004</v>
      </c>
      <c r="E7" s="86">
        <f t="shared" si="0"/>
        <v>0</v>
      </c>
      <c r="F7" s="86">
        <f t="shared" si="0"/>
        <v>11710</v>
      </c>
      <c r="G7" s="86">
        <f t="shared" si="0"/>
        <v>0</v>
      </c>
      <c r="H7" s="86">
        <f t="shared" si="0"/>
        <v>0</v>
      </c>
      <c r="I7" s="86">
        <f t="shared" si="0"/>
        <v>0</v>
      </c>
      <c r="J7" s="86">
        <f t="shared" si="0"/>
        <v>0</v>
      </c>
      <c r="K7" s="86">
        <f t="shared" si="0"/>
        <v>0</v>
      </c>
      <c r="L7" s="86">
        <f t="shared" si="0"/>
        <v>0</v>
      </c>
      <c r="M7" s="86">
        <f t="shared" si="0"/>
        <v>0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4" customHeight="1">
      <c r="A8" s="85" t="s">
        <v>249</v>
      </c>
      <c r="B8" s="85" t="s">
        <v>250</v>
      </c>
      <c r="C8" s="86">
        <v>18480.784800000001</v>
      </c>
      <c r="D8" s="86">
        <v>6770.7848000000004</v>
      </c>
      <c r="E8" s="86">
        <v>0</v>
      </c>
      <c r="F8" s="86">
        <v>11710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</row>
    <row r="9" spans="1:255" ht="24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255" ht="24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255" ht="24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255" ht="24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255" ht="24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255" ht="24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255" ht="24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255" ht="24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ht="24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24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24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ht="24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ht="24" customHeight="1"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sheetProtection formatCells="0" formatColumns="0" formatRows="0"/>
  <mergeCells count="15">
    <mergeCell ref="A2:M2"/>
    <mergeCell ref="A3:D3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I4:I5"/>
    <mergeCell ref="J4:J5"/>
    <mergeCell ref="K4:K5"/>
    <mergeCell ref="L4:L5"/>
  </mergeCells>
  <phoneticPr fontId="1" type="noConversion"/>
  <pageMargins left="0.75" right="0.75" top="1" bottom="1" header="0.51" footer="0.51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showGridLines="0" showZeros="0" zoomScaleSheetLayoutView="100" workbookViewId="0">
      <selection activeCell="F15" sqref="F15"/>
    </sheetView>
  </sheetViews>
  <sheetFormatPr defaultColWidth="6.875" defaultRowHeight="12.75" customHeight="1"/>
  <cols>
    <col min="1" max="1" width="7.5" style="2" customWidth="1"/>
    <col min="2" max="2" width="5.75" style="2" customWidth="1"/>
    <col min="3" max="3" width="5.5" style="2" customWidth="1"/>
    <col min="4" max="4" width="8.75" style="2" customWidth="1"/>
    <col min="5" max="5" width="19" style="2" customWidth="1"/>
    <col min="6" max="6" width="14.125" style="2" customWidth="1"/>
    <col min="7" max="7" width="12.625" style="2" customWidth="1"/>
    <col min="8" max="8" width="11.625" style="2" customWidth="1"/>
    <col min="9" max="9" width="10.5" style="2" customWidth="1"/>
    <col min="10" max="10" width="11.625" style="2" customWidth="1"/>
    <col min="11" max="11" width="12.125" style="2" customWidth="1"/>
    <col min="12" max="14" width="10.125" style="2" customWidth="1"/>
    <col min="15" max="16384" width="6.875" style="2"/>
  </cols>
  <sheetData>
    <row r="1" spans="1:16" customFormat="1" ht="23.25" customHeight="1">
      <c r="N1" s="62" t="s">
        <v>95</v>
      </c>
    </row>
    <row r="2" spans="1:16" customFormat="1" ht="23.25" customHeight="1">
      <c r="A2" s="167" t="s">
        <v>240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customFormat="1" ht="23.25" customHeight="1">
      <c r="N3" s="63" t="s">
        <v>82</v>
      </c>
    </row>
    <row r="4" spans="1:16" ht="21" customHeight="1">
      <c r="A4" s="165" t="s">
        <v>96</v>
      </c>
      <c r="B4" s="165"/>
      <c r="C4" s="165"/>
      <c r="D4" s="165" t="s">
        <v>83</v>
      </c>
      <c r="E4" s="165" t="s">
        <v>97</v>
      </c>
      <c r="F4" s="165" t="s">
        <v>84</v>
      </c>
      <c r="G4" s="166" t="s">
        <v>85</v>
      </c>
      <c r="H4" s="166" t="s">
        <v>86</v>
      </c>
      <c r="I4" s="166" t="s">
        <v>87</v>
      </c>
      <c r="J4" s="166" t="s">
        <v>88</v>
      </c>
      <c r="K4" s="166" t="s">
        <v>98</v>
      </c>
      <c r="L4" s="165" t="s">
        <v>90</v>
      </c>
      <c r="M4" s="165" t="s">
        <v>99</v>
      </c>
      <c r="N4" s="165" t="s">
        <v>92</v>
      </c>
      <c r="O4" s="39"/>
      <c r="P4" s="39"/>
    </row>
    <row r="5" spans="1:16" ht="27" customHeight="1">
      <c r="A5" s="14" t="s">
        <v>100</v>
      </c>
      <c r="B5" s="14" t="s">
        <v>101</v>
      </c>
      <c r="C5" s="14" t="s">
        <v>102</v>
      </c>
      <c r="D5" s="165"/>
      <c r="E5" s="165"/>
      <c r="F5" s="165"/>
      <c r="G5" s="166"/>
      <c r="H5" s="166"/>
      <c r="I5" s="166"/>
      <c r="J5" s="166"/>
      <c r="K5" s="166"/>
      <c r="L5" s="165"/>
      <c r="M5" s="165"/>
      <c r="N5" s="165"/>
      <c r="O5" s="39"/>
      <c r="P5" s="39"/>
    </row>
    <row r="6" spans="1:16" s="89" customFormat="1" ht="27" customHeight="1">
      <c r="A6" s="87"/>
      <c r="B6" s="87"/>
      <c r="C6" s="87"/>
      <c r="D6" s="87"/>
      <c r="E6" s="90" t="s">
        <v>105</v>
      </c>
      <c r="F6" s="88">
        <f t="shared" ref="F6:N6" si="0">F7</f>
        <v>18480.784800000001</v>
      </c>
      <c r="G6" s="88">
        <f t="shared" si="0"/>
        <v>6770.7848000000004</v>
      </c>
      <c r="H6" s="88">
        <f t="shared" si="0"/>
        <v>0</v>
      </c>
      <c r="I6" s="88">
        <f t="shared" si="0"/>
        <v>11710</v>
      </c>
      <c r="J6" s="88">
        <f t="shared" si="0"/>
        <v>0</v>
      </c>
      <c r="K6" s="88">
        <f t="shared" si="0"/>
        <v>0</v>
      </c>
      <c r="L6" s="88">
        <f t="shared" si="0"/>
        <v>0</v>
      </c>
      <c r="M6" s="88">
        <f t="shared" si="0"/>
        <v>0</v>
      </c>
      <c r="N6" s="88">
        <f t="shared" si="0"/>
        <v>0</v>
      </c>
    </row>
    <row r="7" spans="1:16" customFormat="1" ht="27" customHeight="1">
      <c r="A7" s="87"/>
      <c r="B7" s="87"/>
      <c r="C7" s="87"/>
      <c r="D7" s="87" t="s">
        <v>247</v>
      </c>
      <c r="E7" s="90" t="s">
        <v>248</v>
      </c>
      <c r="F7" s="88">
        <f t="shared" ref="F7:N7" si="1">SUM(F8:F18)</f>
        <v>18480.784800000001</v>
      </c>
      <c r="G7" s="88">
        <f t="shared" si="1"/>
        <v>6770.7848000000004</v>
      </c>
      <c r="H7" s="88">
        <f t="shared" si="1"/>
        <v>0</v>
      </c>
      <c r="I7" s="88">
        <f t="shared" si="1"/>
        <v>11710</v>
      </c>
      <c r="J7" s="88">
        <f t="shared" si="1"/>
        <v>0</v>
      </c>
      <c r="K7" s="88">
        <f t="shared" si="1"/>
        <v>0</v>
      </c>
      <c r="L7" s="88">
        <f t="shared" si="1"/>
        <v>0</v>
      </c>
      <c r="M7" s="88">
        <f t="shared" si="1"/>
        <v>0</v>
      </c>
      <c r="N7" s="88">
        <f t="shared" si="1"/>
        <v>0</v>
      </c>
    </row>
    <row r="8" spans="1:16" customFormat="1" ht="27" customHeight="1">
      <c r="A8" s="87" t="s">
        <v>251</v>
      </c>
      <c r="B8" s="87" t="s">
        <v>252</v>
      </c>
      <c r="C8" s="87" t="s">
        <v>253</v>
      </c>
      <c r="D8" s="87" t="s">
        <v>249</v>
      </c>
      <c r="E8" s="90" t="s">
        <v>254</v>
      </c>
      <c r="F8" s="88">
        <v>1510</v>
      </c>
      <c r="G8" s="88">
        <v>500</v>
      </c>
      <c r="H8" s="88">
        <v>0</v>
      </c>
      <c r="I8" s="88">
        <v>1010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</row>
    <row r="9" spans="1:16" customFormat="1" ht="27" customHeight="1">
      <c r="A9" s="87" t="s">
        <v>255</v>
      </c>
      <c r="B9" s="87" t="s">
        <v>256</v>
      </c>
      <c r="C9" s="87" t="s">
        <v>256</v>
      </c>
      <c r="D9" s="87" t="s">
        <v>249</v>
      </c>
      <c r="E9" s="90" t="s">
        <v>257</v>
      </c>
      <c r="F9" s="88">
        <v>503.68380000000002</v>
      </c>
      <c r="G9" s="88">
        <v>503.68380000000002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6" customFormat="1" ht="27" customHeight="1">
      <c r="A10" s="87" t="s">
        <v>258</v>
      </c>
      <c r="B10" s="87" t="s">
        <v>259</v>
      </c>
      <c r="C10" s="87" t="s">
        <v>260</v>
      </c>
      <c r="D10" s="87" t="s">
        <v>249</v>
      </c>
      <c r="E10" s="90" t="s">
        <v>261</v>
      </c>
      <c r="F10" s="88">
        <v>45.961100000000002</v>
      </c>
      <c r="G10" s="88">
        <v>45.961100000000002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6" customFormat="1" ht="27" customHeight="1">
      <c r="A11" s="87" t="s">
        <v>262</v>
      </c>
      <c r="B11" s="87" t="s">
        <v>263</v>
      </c>
      <c r="C11" s="87" t="s">
        <v>264</v>
      </c>
      <c r="D11" s="87" t="s">
        <v>249</v>
      </c>
      <c r="E11" s="90" t="s">
        <v>265</v>
      </c>
      <c r="F11" s="88">
        <v>92.3733</v>
      </c>
      <c r="G11" s="88">
        <v>92.3733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</row>
    <row r="12" spans="1:16" customFormat="1" ht="27" customHeight="1">
      <c r="A12" s="87" t="s">
        <v>251</v>
      </c>
      <c r="B12" s="87" t="s">
        <v>252</v>
      </c>
      <c r="C12" s="87" t="s">
        <v>263</v>
      </c>
      <c r="D12" s="87" t="s">
        <v>249</v>
      </c>
      <c r="E12" s="90" t="s">
        <v>266</v>
      </c>
      <c r="F12" s="88">
        <v>5000</v>
      </c>
      <c r="G12" s="88">
        <v>0</v>
      </c>
      <c r="H12" s="88">
        <v>0</v>
      </c>
      <c r="I12" s="88">
        <v>5000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</row>
    <row r="13" spans="1:16" customFormat="1" ht="27" customHeight="1">
      <c r="A13" s="87" t="s">
        <v>251</v>
      </c>
      <c r="B13" s="87" t="s">
        <v>252</v>
      </c>
      <c r="C13" s="87" t="s">
        <v>267</v>
      </c>
      <c r="D13" s="87" t="s">
        <v>249</v>
      </c>
      <c r="E13" s="90" t="s">
        <v>268</v>
      </c>
      <c r="F13" s="88">
        <v>2500</v>
      </c>
      <c r="G13" s="88">
        <v>0</v>
      </c>
      <c r="H13" s="88">
        <v>0</v>
      </c>
      <c r="I13" s="88">
        <v>2500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</row>
    <row r="14" spans="1:16" customFormat="1" ht="27" customHeight="1">
      <c r="A14" s="87" t="s">
        <v>269</v>
      </c>
      <c r="B14" s="87" t="s">
        <v>270</v>
      </c>
      <c r="C14" s="87" t="s">
        <v>260</v>
      </c>
      <c r="D14" s="87" t="s">
        <v>249</v>
      </c>
      <c r="E14" s="90" t="s">
        <v>271</v>
      </c>
      <c r="F14" s="88">
        <v>100</v>
      </c>
      <c r="G14" s="88">
        <v>0</v>
      </c>
      <c r="H14" s="88">
        <v>0</v>
      </c>
      <c r="I14" s="88">
        <v>100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</row>
    <row r="15" spans="1:16" customFormat="1" ht="27" customHeight="1">
      <c r="A15" s="87" t="s">
        <v>251</v>
      </c>
      <c r="B15" s="87" t="s">
        <v>252</v>
      </c>
      <c r="C15" s="87" t="s">
        <v>272</v>
      </c>
      <c r="D15" s="87" t="s">
        <v>249</v>
      </c>
      <c r="E15" s="90" t="s">
        <v>273</v>
      </c>
      <c r="F15" s="88">
        <v>3100</v>
      </c>
      <c r="G15" s="88">
        <v>0</v>
      </c>
      <c r="H15" s="88">
        <v>0</v>
      </c>
      <c r="I15" s="88">
        <v>3100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</row>
    <row r="16" spans="1:16" customFormat="1" ht="27" customHeight="1">
      <c r="A16" s="87" t="s">
        <v>274</v>
      </c>
      <c r="B16" s="87" t="s">
        <v>263</v>
      </c>
      <c r="C16" s="87" t="s">
        <v>252</v>
      </c>
      <c r="D16" s="87" t="s">
        <v>249</v>
      </c>
      <c r="E16" s="90" t="s">
        <v>275</v>
      </c>
      <c r="F16" s="88">
        <v>359.61079999999998</v>
      </c>
      <c r="G16" s="88">
        <v>359.61079999999998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</row>
    <row r="17" spans="1:14" customFormat="1" ht="27" customHeight="1">
      <c r="A17" s="87" t="s">
        <v>251</v>
      </c>
      <c r="B17" s="87" t="s">
        <v>252</v>
      </c>
      <c r="C17" s="87" t="s">
        <v>252</v>
      </c>
      <c r="D17" s="87" t="s">
        <v>249</v>
      </c>
      <c r="E17" s="90" t="s">
        <v>276</v>
      </c>
      <c r="F17" s="88">
        <v>5017.3139000000001</v>
      </c>
      <c r="G17" s="88">
        <v>5017.3139000000001</v>
      </c>
      <c r="H17" s="88">
        <v>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</row>
    <row r="18" spans="1:14" customFormat="1" ht="27" customHeight="1">
      <c r="A18" s="87" t="s">
        <v>258</v>
      </c>
      <c r="B18" s="87" t="s">
        <v>259</v>
      </c>
      <c r="C18" s="87" t="s">
        <v>252</v>
      </c>
      <c r="D18" s="87" t="s">
        <v>249</v>
      </c>
      <c r="E18" s="90" t="s">
        <v>277</v>
      </c>
      <c r="F18" s="88">
        <v>251.84190000000001</v>
      </c>
      <c r="G18" s="88">
        <v>251.84190000000001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</row>
    <row r="19" spans="1:14" customFormat="1" ht="27" customHeight="1"/>
    <row r="20" spans="1:14" customFormat="1" ht="27" customHeight="1"/>
    <row r="21" spans="1:14" customFormat="1" ht="27" customHeight="1"/>
    <row r="22" spans="1:14" customFormat="1" ht="27" customHeight="1"/>
    <row r="23" spans="1:14" customFormat="1" ht="12.75" customHeight="1"/>
    <row r="24" spans="1:14" customFormat="1" ht="12.75" customHeight="1"/>
  </sheetData>
  <sheetProtection formatCells="0" formatColumns="0" formatRows="0"/>
  <mergeCells count="13">
    <mergeCell ref="A2:N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" type="noConversion"/>
  <pageMargins left="0.75" right="0.75" top="1" bottom="1" header="0.51" footer="0.51"/>
  <pageSetup paperSize="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34"/>
  <sheetViews>
    <sheetView showGridLines="0" showZeros="0" zoomScaleSheetLayoutView="100" workbookViewId="0"/>
  </sheetViews>
  <sheetFormatPr defaultColWidth="6.875" defaultRowHeight="12.75" customHeight="1"/>
  <cols>
    <col min="1" max="1" width="38.25" style="2" customWidth="1"/>
    <col min="2" max="2" width="12.75" style="2" customWidth="1"/>
    <col min="3" max="3" width="27.75" style="2" customWidth="1"/>
    <col min="4" max="6" width="12.75" style="2" customWidth="1"/>
    <col min="7" max="7" width="12" style="2" customWidth="1"/>
    <col min="8" max="16384" width="6.875" style="2"/>
  </cols>
  <sheetData>
    <row r="1" spans="1:254" ht="21" customHeight="1">
      <c r="A1" s="29"/>
      <c r="B1" s="29"/>
      <c r="C1" s="29"/>
      <c r="D1" s="29"/>
      <c r="E1" s="35"/>
      <c r="F1" s="35"/>
      <c r="G1" s="35" t="s">
        <v>103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</row>
    <row r="2" spans="1:254" ht="21" customHeight="1">
      <c r="A2" s="168" t="s">
        <v>104</v>
      </c>
      <c r="B2" s="168"/>
      <c r="C2" s="168"/>
      <c r="D2" s="168"/>
      <c r="E2" s="168"/>
      <c r="F2" s="168"/>
      <c r="G2" s="57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</row>
    <row r="3" spans="1:254" ht="21" customHeight="1">
      <c r="A3" s="161" t="s">
        <v>278</v>
      </c>
      <c r="B3" s="162"/>
      <c r="C3" s="162"/>
      <c r="E3" s="50"/>
      <c r="G3" s="58" t="s">
        <v>3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</row>
    <row r="4" spans="1:254" s="39" customFormat="1" ht="21" customHeight="1">
      <c r="A4" s="44" t="s">
        <v>4</v>
      </c>
      <c r="B4" s="44"/>
      <c r="C4" s="44" t="s">
        <v>5</v>
      </c>
      <c r="D4" s="47"/>
      <c r="E4" s="59"/>
      <c r="F4" s="59"/>
      <c r="G4" s="59"/>
    </row>
    <row r="5" spans="1:254" s="39" customFormat="1" ht="35.25" customHeight="1">
      <c r="A5" s="14" t="s">
        <v>6</v>
      </c>
      <c r="B5" s="15" t="s">
        <v>7</v>
      </c>
      <c r="C5" s="17" t="s">
        <v>6</v>
      </c>
      <c r="D5" s="15" t="s">
        <v>105</v>
      </c>
      <c r="E5" s="15" t="s">
        <v>106</v>
      </c>
      <c r="F5" s="15" t="s">
        <v>107</v>
      </c>
      <c r="G5" s="14" t="s">
        <v>108</v>
      </c>
    </row>
    <row r="6" spans="1:254" ht="21" customHeight="1">
      <c r="A6" s="91" t="s">
        <v>11</v>
      </c>
      <c r="B6" s="92">
        <v>6770.7848000000004</v>
      </c>
      <c r="C6" s="93" t="s">
        <v>12</v>
      </c>
      <c r="D6" s="92">
        <v>0</v>
      </c>
      <c r="E6" s="94">
        <v>0</v>
      </c>
      <c r="F6" s="92">
        <v>0</v>
      </c>
      <c r="G6" s="95">
        <v>0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4" ht="21" customHeight="1">
      <c r="A7" s="91" t="s">
        <v>15</v>
      </c>
      <c r="B7" s="92">
        <v>6770.7848000000004</v>
      </c>
      <c r="C7" s="93" t="s">
        <v>16</v>
      </c>
      <c r="D7" s="92">
        <v>0</v>
      </c>
      <c r="E7" s="94">
        <v>0</v>
      </c>
      <c r="F7" s="92">
        <v>0</v>
      </c>
      <c r="G7" s="95">
        <v>0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4" ht="21" customHeight="1">
      <c r="A8" s="91" t="s">
        <v>109</v>
      </c>
      <c r="B8" s="92">
        <v>0</v>
      </c>
      <c r="C8" s="93" t="s">
        <v>20</v>
      </c>
      <c r="D8" s="92">
        <v>92.3733</v>
      </c>
      <c r="E8" s="94">
        <v>92.3733</v>
      </c>
      <c r="F8" s="92">
        <v>0</v>
      </c>
      <c r="G8" s="95">
        <v>0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54" ht="21" customHeight="1">
      <c r="A9" s="81" t="s">
        <v>23</v>
      </c>
      <c r="B9" s="92">
        <v>0</v>
      </c>
      <c r="C9" s="93" t="s">
        <v>24</v>
      </c>
      <c r="D9" s="92">
        <v>0</v>
      </c>
      <c r="E9" s="94">
        <v>0</v>
      </c>
      <c r="F9" s="92">
        <v>0</v>
      </c>
      <c r="G9" s="95">
        <v>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54" ht="21" customHeight="1">
      <c r="A10" s="91" t="s">
        <v>110</v>
      </c>
      <c r="B10" s="75">
        <v>11710</v>
      </c>
      <c r="C10" s="93" t="s">
        <v>28</v>
      </c>
      <c r="D10" s="92">
        <v>0</v>
      </c>
      <c r="E10" s="94">
        <v>0</v>
      </c>
      <c r="F10" s="92">
        <v>0</v>
      </c>
      <c r="G10" s="95">
        <v>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54" ht="21" customHeight="1">
      <c r="A11" s="91" t="s">
        <v>111</v>
      </c>
      <c r="B11" s="96">
        <v>0</v>
      </c>
      <c r="C11" s="93" t="s">
        <v>112</v>
      </c>
      <c r="D11" s="92">
        <v>0</v>
      </c>
      <c r="E11" s="94">
        <v>0</v>
      </c>
      <c r="F11" s="92">
        <v>0</v>
      </c>
      <c r="G11" s="95">
        <v>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</row>
    <row r="12" spans="1:254" ht="21" customHeight="1">
      <c r="A12" s="91"/>
      <c r="B12" s="97"/>
      <c r="C12" s="93" t="s">
        <v>36</v>
      </c>
      <c r="D12" s="92">
        <v>503.68380000000002</v>
      </c>
      <c r="E12" s="94">
        <v>503.68380000000002</v>
      </c>
      <c r="F12" s="92">
        <v>0</v>
      </c>
      <c r="G12" s="95">
        <v>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</row>
    <row r="13" spans="1:254" ht="21" customHeight="1">
      <c r="A13" s="91"/>
      <c r="B13" s="97"/>
      <c r="C13" s="93" t="s">
        <v>40</v>
      </c>
      <c r="D13" s="92">
        <v>297.803</v>
      </c>
      <c r="E13" s="94">
        <v>297.803</v>
      </c>
      <c r="F13" s="92">
        <v>0</v>
      </c>
      <c r="G13" s="95">
        <v>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</row>
    <row r="14" spans="1:254" ht="21" customHeight="1">
      <c r="A14" s="91"/>
      <c r="B14" s="97"/>
      <c r="C14" s="93" t="s">
        <v>44</v>
      </c>
      <c r="D14" s="92">
        <v>0</v>
      </c>
      <c r="E14" s="94">
        <v>0</v>
      </c>
      <c r="F14" s="92">
        <v>0</v>
      </c>
      <c r="G14" s="95">
        <v>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21" customHeight="1">
      <c r="A15" s="91"/>
      <c r="B15" s="97"/>
      <c r="C15" s="93" t="s">
        <v>48</v>
      </c>
      <c r="D15" s="92">
        <v>100</v>
      </c>
      <c r="E15" s="94">
        <v>0</v>
      </c>
      <c r="F15" s="92">
        <v>100</v>
      </c>
      <c r="G15" s="95">
        <v>0</v>
      </c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21" customHeight="1">
      <c r="A16" s="91"/>
      <c r="B16" s="97"/>
      <c r="C16" s="93" t="s">
        <v>52</v>
      </c>
      <c r="D16" s="92">
        <v>0</v>
      </c>
      <c r="E16" s="94">
        <v>0</v>
      </c>
      <c r="F16" s="92">
        <v>0</v>
      </c>
      <c r="G16" s="9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21" customHeight="1">
      <c r="A17" s="91"/>
      <c r="B17" s="97"/>
      <c r="C17" s="98" t="s">
        <v>55</v>
      </c>
      <c r="D17" s="92">
        <v>0</v>
      </c>
      <c r="E17" s="94">
        <v>0</v>
      </c>
      <c r="F17" s="92">
        <v>0</v>
      </c>
      <c r="G17" s="95">
        <v>0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21" customHeight="1">
      <c r="A18" s="91"/>
      <c r="B18" s="97"/>
      <c r="C18" s="99" t="s">
        <v>114</v>
      </c>
      <c r="D18" s="92">
        <v>0</v>
      </c>
      <c r="E18" s="94">
        <v>0</v>
      </c>
      <c r="F18" s="92">
        <v>0</v>
      </c>
      <c r="G18" s="95">
        <v>0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21" customHeight="1">
      <c r="A19" s="91"/>
      <c r="B19" s="97"/>
      <c r="C19" s="99" t="s">
        <v>115</v>
      </c>
      <c r="D19" s="92">
        <v>0</v>
      </c>
      <c r="E19" s="94">
        <v>0</v>
      </c>
      <c r="F19" s="92">
        <v>0</v>
      </c>
      <c r="G19" s="95">
        <v>0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21" customHeight="1">
      <c r="A20" s="79"/>
      <c r="B20" s="97"/>
      <c r="C20" s="99" t="s">
        <v>62</v>
      </c>
      <c r="D20" s="92">
        <v>0</v>
      </c>
      <c r="E20" s="94">
        <v>0</v>
      </c>
      <c r="F20" s="92">
        <v>0</v>
      </c>
      <c r="G20" s="95">
        <v>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ht="21" customHeight="1">
      <c r="A21" s="79"/>
      <c r="B21" s="97"/>
      <c r="C21" s="99" t="s">
        <v>116</v>
      </c>
      <c r="D21" s="92">
        <v>17127.313900000001</v>
      </c>
      <c r="E21" s="94">
        <v>5517.3139000000001</v>
      </c>
      <c r="F21" s="92">
        <v>11610</v>
      </c>
      <c r="G21" s="95">
        <v>0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</row>
    <row r="22" spans="1:254" ht="21" customHeight="1">
      <c r="A22" s="79"/>
      <c r="B22" s="100"/>
      <c r="C22" s="99" t="s">
        <v>66</v>
      </c>
      <c r="D22" s="92">
        <v>359.61079999999998</v>
      </c>
      <c r="E22" s="94">
        <v>359.61079999999998</v>
      </c>
      <c r="F22" s="92">
        <v>0</v>
      </c>
      <c r="G22" s="95">
        <v>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</row>
    <row r="23" spans="1:254" ht="21" customHeight="1">
      <c r="A23" s="79"/>
      <c r="B23" s="100"/>
      <c r="C23" s="99" t="s">
        <v>68</v>
      </c>
      <c r="D23" s="75">
        <v>0</v>
      </c>
      <c r="E23" s="101">
        <v>0</v>
      </c>
      <c r="F23" s="75">
        <v>0</v>
      </c>
      <c r="G23" s="95">
        <v>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</row>
    <row r="24" spans="1:254" ht="21" customHeight="1">
      <c r="A24" s="79"/>
      <c r="B24" s="75"/>
      <c r="C24" s="99" t="s">
        <v>69</v>
      </c>
      <c r="D24" s="102">
        <v>0</v>
      </c>
      <c r="E24" s="103">
        <v>0</v>
      </c>
      <c r="F24" s="102">
        <v>0</v>
      </c>
      <c r="G24" s="95">
        <v>0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21" customHeight="1">
      <c r="A25" s="79"/>
      <c r="B25" s="75"/>
      <c r="C25" s="99" t="s">
        <v>70</v>
      </c>
      <c r="D25" s="92">
        <v>0</v>
      </c>
      <c r="E25" s="94">
        <v>0</v>
      </c>
      <c r="F25" s="92">
        <v>0</v>
      </c>
      <c r="G25" s="95">
        <v>0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21" customHeight="1">
      <c r="A26" s="79"/>
      <c r="B26" s="75"/>
      <c r="C26" s="99" t="s">
        <v>71</v>
      </c>
      <c r="D26" s="92">
        <v>0</v>
      </c>
      <c r="E26" s="94">
        <v>0</v>
      </c>
      <c r="F26" s="92">
        <v>0</v>
      </c>
      <c r="G26" s="95">
        <v>0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21" customHeight="1">
      <c r="A27" s="79"/>
      <c r="B27" s="75"/>
      <c r="C27" s="99" t="s">
        <v>72</v>
      </c>
      <c r="D27" s="92">
        <v>0</v>
      </c>
      <c r="E27" s="94">
        <v>0</v>
      </c>
      <c r="F27" s="92">
        <v>0</v>
      </c>
      <c r="G27" s="95">
        <v>0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21" customHeight="1">
      <c r="A28" s="104" t="s">
        <v>73</v>
      </c>
      <c r="B28" s="75">
        <v>18480.784800000001</v>
      </c>
      <c r="C28" s="105" t="s">
        <v>74</v>
      </c>
      <c r="D28" s="75">
        <v>18480.784800000001</v>
      </c>
      <c r="E28" s="100">
        <v>6770.7848000000004</v>
      </c>
      <c r="F28" s="100">
        <v>11710</v>
      </c>
      <c r="G28" s="100">
        <v>0</v>
      </c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21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ht="21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ht="21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ht="21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2:2" ht="12.75" customHeight="1">
      <c r="B33" s="35"/>
    </row>
    <row r="34" spans="2:2" ht="12.75" customHeight="1">
      <c r="B34" s="35"/>
    </row>
  </sheetData>
  <sheetProtection formatCells="0" formatColumns="0" formatRows="0"/>
  <mergeCells count="2">
    <mergeCell ref="A2:F2"/>
    <mergeCell ref="A3:C3"/>
  </mergeCells>
  <phoneticPr fontId="1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O22"/>
  <sheetViews>
    <sheetView showGridLines="0" showZeros="0" zoomScaleSheetLayoutView="100" workbookViewId="0"/>
  </sheetViews>
  <sheetFormatPr defaultColWidth="6.875" defaultRowHeight="14.25"/>
  <cols>
    <col min="1" max="1" width="5.75" style="2" customWidth="1"/>
    <col min="2" max="3" width="6" style="2" customWidth="1"/>
    <col min="4" max="4" width="19.25" style="2" customWidth="1"/>
    <col min="5" max="5" width="22.5" style="2" customWidth="1"/>
    <col min="6" max="6" width="13.25" style="2" customWidth="1"/>
    <col min="7" max="7" width="14.625" style="2" customWidth="1"/>
    <col min="8" max="8" width="14" style="2" customWidth="1"/>
    <col min="9" max="10" width="12.625" style="2" customWidth="1"/>
    <col min="11" max="11" width="15.5" style="2" customWidth="1"/>
    <col min="12" max="12" width="9.75" style="2" customWidth="1"/>
    <col min="13" max="249" width="6.875" style="2" customWidth="1"/>
  </cols>
  <sheetData>
    <row r="1" spans="1:12" ht="23.1" customHeight="1">
      <c r="A1" s="25"/>
      <c r="B1" s="23"/>
      <c r="C1" s="23"/>
      <c r="D1" s="23"/>
      <c r="E1" s="23"/>
      <c r="F1" s="23"/>
      <c r="G1" s="23"/>
      <c r="H1" s="23"/>
      <c r="I1" s="23"/>
      <c r="J1" s="23"/>
      <c r="L1" s="55" t="s">
        <v>118</v>
      </c>
    </row>
    <row r="2" spans="1:12" ht="23.1" customHeight="1">
      <c r="A2" s="169" t="s">
        <v>119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1" customFormat="1" ht="23.1" customHeight="1">
      <c r="A3" s="173"/>
      <c r="B3" s="173"/>
      <c r="C3" s="173"/>
      <c r="D3" s="53"/>
      <c r="E3" s="53"/>
      <c r="F3" s="53"/>
      <c r="G3" s="53"/>
      <c r="H3" s="53"/>
      <c r="I3" s="53"/>
      <c r="J3" s="53"/>
      <c r="L3" s="56" t="s">
        <v>82</v>
      </c>
    </row>
    <row r="4" spans="1:12" ht="24.75" customHeight="1">
      <c r="A4" s="165" t="s">
        <v>96</v>
      </c>
      <c r="B4" s="165"/>
      <c r="C4" s="165"/>
      <c r="D4" s="165" t="s">
        <v>83</v>
      </c>
      <c r="E4" s="165" t="s">
        <v>2</v>
      </c>
      <c r="F4" s="165" t="s">
        <v>84</v>
      </c>
      <c r="G4" s="170" t="s">
        <v>85</v>
      </c>
      <c r="H4" s="171"/>
      <c r="I4" s="171"/>
      <c r="J4" s="172"/>
      <c r="K4" s="166" t="s">
        <v>120</v>
      </c>
      <c r="L4" s="166" t="s">
        <v>88</v>
      </c>
    </row>
    <row r="5" spans="1:12" ht="33.75" customHeight="1">
      <c r="A5" s="14" t="s">
        <v>100</v>
      </c>
      <c r="B5" s="14" t="s">
        <v>101</v>
      </c>
      <c r="C5" s="14" t="s">
        <v>102</v>
      </c>
      <c r="D5" s="165"/>
      <c r="E5" s="165"/>
      <c r="F5" s="165"/>
      <c r="G5" s="54" t="s">
        <v>121</v>
      </c>
      <c r="H5" s="54" t="s">
        <v>122</v>
      </c>
      <c r="I5" s="54" t="s">
        <v>123</v>
      </c>
      <c r="J5" s="54" t="s">
        <v>124</v>
      </c>
      <c r="K5" s="166"/>
      <c r="L5" s="166"/>
    </row>
    <row r="6" spans="1:12" s="2" customFormat="1" ht="29.25" customHeight="1">
      <c r="A6" s="106"/>
      <c r="B6" s="106"/>
      <c r="C6" s="106"/>
      <c r="D6" s="107"/>
      <c r="E6" s="111" t="s">
        <v>105</v>
      </c>
      <c r="F6" s="75">
        <f t="shared" ref="F6:L6" si="0">F7</f>
        <v>18480.784799999998</v>
      </c>
      <c r="G6" s="75">
        <f t="shared" si="0"/>
        <v>6770.7848000000004</v>
      </c>
      <c r="H6" s="75">
        <f t="shared" si="0"/>
        <v>6770.7848000000004</v>
      </c>
      <c r="I6" s="75">
        <f t="shared" si="0"/>
        <v>0</v>
      </c>
      <c r="J6" s="75">
        <f t="shared" si="0"/>
        <v>0</v>
      </c>
      <c r="K6" s="110">
        <f t="shared" si="0"/>
        <v>11710</v>
      </c>
      <c r="L6" s="88">
        <f t="shared" si="0"/>
        <v>0</v>
      </c>
    </row>
    <row r="7" spans="1:12" ht="29.25" customHeight="1">
      <c r="A7" s="106"/>
      <c r="B7" s="106"/>
      <c r="C7" s="106"/>
      <c r="D7" s="107" t="s">
        <v>247</v>
      </c>
      <c r="E7" s="109" t="s">
        <v>248</v>
      </c>
      <c r="F7" s="75">
        <f t="shared" ref="F7:L7" si="1">SUM(F8:F18)</f>
        <v>18480.784799999998</v>
      </c>
      <c r="G7" s="75">
        <f t="shared" si="1"/>
        <v>6770.7848000000004</v>
      </c>
      <c r="H7" s="75">
        <f t="shared" si="1"/>
        <v>6770.7848000000004</v>
      </c>
      <c r="I7" s="75">
        <f t="shared" si="1"/>
        <v>0</v>
      </c>
      <c r="J7" s="75">
        <f t="shared" si="1"/>
        <v>0</v>
      </c>
      <c r="K7" s="110">
        <f t="shared" si="1"/>
        <v>11710</v>
      </c>
      <c r="L7" s="88">
        <f t="shared" si="1"/>
        <v>0</v>
      </c>
    </row>
    <row r="8" spans="1:12" ht="29.25" customHeight="1">
      <c r="A8" s="106" t="s">
        <v>262</v>
      </c>
      <c r="B8" s="106" t="s">
        <v>263</v>
      </c>
      <c r="C8" s="106" t="s">
        <v>264</v>
      </c>
      <c r="D8" s="107" t="s">
        <v>249</v>
      </c>
      <c r="E8" s="109" t="s">
        <v>265</v>
      </c>
      <c r="F8" s="75">
        <v>92.3733</v>
      </c>
      <c r="G8" s="75">
        <v>92.3733</v>
      </c>
      <c r="H8" s="75">
        <v>92.3733</v>
      </c>
      <c r="I8" s="75">
        <v>0</v>
      </c>
      <c r="J8" s="75">
        <v>0</v>
      </c>
      <c r="K8" s="110">
        <v>0</v>
      </c>
      <c r="L8" s="88">
        <v>0</v>
      </c>
    </row>
    <row r="9" spans="1:12" ht="29.25" customHeight="1">
      <c r="A9" s="106" t="s">
        <v>255</v>
      </c>
      <c r="B9" s="106" t="s">
        <v>256</v>
      </c>
      <c r="C9" s="106" t="s">
        <v>256</v>
      </c>
      <c r="D9" s="107" t="s">
        <v>249</v>
      </c>
      <c r="E9" s="109" t="s">
        <v>257</v>
      </c>
      <c r="F9" s="75">
        <v>503.68380000000002</v>
      </c>
      <c r="G9" s="75">
        <v>503.68380000000002</v>
      </c>
      <c r="H9" s="75">
        <v>503.68380000000002</v>
      </c>
      <c r="I9" s="75">
        <v>0</v>
      </c>
      <c r="J9" s="75">
        <v>0</v>
      </c>
      <c r="K9" s="110">
        <v>0</v>
      </c>
      <c r="L9" s="88">
        <v>0</v>
      </c>
    </row>
    <row r="10" spans="1:12" ht="29.25" customHeight="1">
      <c r="A10" s="106" t="s">
        <v>258</v>
      </c>
      <c r="B10" s="106" t="s">
        <v>259</v>
      </c>
      <c r="C10" s="106" t="s">
        <v>252</v>
      </c>
      <c r="D10" s="107" t="s">
        <v>249</v>
      </c>
      <c r="E10" s="109" t="s">
        <v>277</v>
      </c>
      <c r="F10" s="75">
        <v>251.84190000000001</v>
      </c>
      <c r="G10" s="75">
        <v>251.84190000000001</v>
      </c>
      <c r="H10" s="75">
        <v>251.84190000000001</v>
      </c>
      <c r="I10" s="75">
        <v>0</v>
      </c>
      <c r="J10" s="75">
        <v>0</v>
      </c>
      <c r="K10" s="110">
        <v>0</v>
      </c>
      <c r="L10" s="88">
        <v>0</v>
      </c>
    </row>
    <row r="11" spans="1:12" ht="29.25" customHeight="1">
      <c r="A11" s="106" t="s">
        <v>258</v>
      </c>
      <c r="B11" s="106" t="s">
        <v>259</v>
      </c>
      <c r="C11" s="106" t="s">
        <v>260</v>
      </c>
      <c r="D11" s="107" t="s">
        <v>249</v>
      </c>
      <c r="E11" s="109" t="s">
        <v>261</v>
      </c>
      <c r="F11" s="75">
        <v>45.961100000000002</v>
      </c>
      <c r="G11" s="75">
        <v>45.961100000000002</v>
      </c>
      <c r="H11" s="75">
        <v>45.961100000000002</v>
      </c>
      <c r="I11" s="75">
        <v>0</v>
      </c>
      <c r="J11" s="75">
        <v>0</v>
      </c>
      <c r="K11" s="110">
        <v>0</v>
      </c>
      <c r="L11" s="88">
        <v>0</v>
      </c>
    </row>
    <row r="12" spans="1:12" ht="29.25" customHeight="1">
      <c r="A12" s="106" t="s">
        <v>269</v>
      </c>
      <c r="B12" s="106" t="s">
        <v>270</v>
      </c>
      <c r="C12" s="106" t="s">
        <v>260</v>
      </c>
      <c r="D12" s="107" t="s">
        <v>249</v>
      </c>
      <c r="E12" s="109" t="s">
        <v>271</v>
      </c>
      <c r="F12" s="75">
        <v>100</v>
      </c>
      <c r="G12" s="75">
        <v>0</v>
      </c>
      <c r="H12" s="75">
        <v>0</v>
      </c>
      <c r="I12" s="75">
        <v>0</v>
      </c>
      <c r="J12" s="75">
        <v>0</v>
      </c>
      <c r="K12" s="110">
        <v>100</v>
      </c>
      <c r="L12" s="88">
        <v>0</v>
      </c>
    </row>
    <row r="13" spans="1:12" ht="29.25" customHeight="1">
      <c r="A13" s="106" t="s">
        <v>251</v>
      </c>
      <c r="B13" s="106" t="s">
        <v>252</v>
      </c>
      <c r="C13" s="106" t="s">
        <v>252</v>
      </c>
      <c r="D13" s="107" t="s">
        <v>249</v>
      </c>
      <c r="E13" s="109" t="s">
        <v>276</v>
      </c>
      <c r="F13" s="75">
        <v>5017.3139000000001</v>
      </c>
      <c r="G13" s="75">
        <v>5017.3139000000001</v>
      </c>
      <c r="H13" s="75">
        <v>5017.3139000000001</v>
      </c>
      <c r="I13" s="75">
        <v>0</v>
      </c>
      <c r="J13" s="75">
        <v>0</v>
      </c>
      <c r="K13" s="110">
        <v>0</v>
      </c>
      <c r="L13" s="88">
        <v>0</v>
      </c>
    </row>
    <row r="14" spans="1:12" ht="29.25" customHeight="1">
      <c r="A14" s="106" t="s">
        <v>251</v>
      </c>
      <c r="B14" s="106" t="s">
        <v>252</v>
      </c>
      <c r="C14" s="106" t="s">
        <v>263</v>
      </c>
      <c r="D14" s="107" t="s">
        <v>249</v>
      </c>
      <c r="E14" s="109" t="s">
        <v>266</v>
      </c>
      <c r="F14" s="75">
        <v>5000</v>
      </c>
      <c r="G14" s="75">
        <v>0</v>
      </c>
      <c r="H14" s="75">
        <v>0</v>
      </c>
      <c r="I14" s="75">
        <v>0</v>
      </c>
      <c r="J14" s="75">
        <v>0</v>
      </c>
      <c r="K14" s="110">
        <v>5000</v>
      </c>
      <c r="L14" s="88">
        <v>0</v>
      </c>
    </row>
    <row r="15" spans="1:12" ht="29.25" customHeight="1">
      <c r="A15" s="106" t="s">
        <v>251</v>
      </c>
      <c r="B15" s="106" t="s">
        <v>252</v>
      </c>
      <c r="C15" s="106" t="s">
        <v>253</v>
      </c>
      <c r="D15" s="107" t="s">
        <v>249</v>
      </c>
      <c r="E15" s="109" t="s">
        <v>254</v>
      </c>
      <c r="F15" s="75">
        <v>1510</v>
      </c>
      <c r="G15" s="75">
        <v>500</v>
      </c>
      <c r="H15" s="75">
        <v>500</v>
      </c>
      <c r="I15" s="75">
        <v>0</v>
      </c>
      <c r="J15" s="75">
        <v>0</v>
      </c>
      <c r="K15" s="110">
        <v>1010</v>
      </c>
      <c r="L15" s="88">
        <v>0</v>
      </c>
    </row>
    <row r="16" spans="1:12" ht="29.25" customHeight="1">
      <c r="A16" s="106" t="s">
        <v>251</v>
      </c>
      <c r="B16" s="106" t="s">
        <v>252</v>
      </c>
      <c r="C16" s="106" t="s">
        <v>272</v>
      </c>
      <c r="D16" s="107" t="s">
        <v>249</v>
      </c>
      <c r="E16" s="109" t="s">
        <v>273</v>
      </c>
      <c r="F16" s="75">
        <v>3100</v>
      </c>
      <c r="G16" s="75">
        <v>0</v>
      </c>
      <c r="H16" s="75">
        <v>0</v>
      </c>
      <c r="I16" s="75">
        <v>0</v>
      </c>
      <c r="J16" s="75">
        <v>0</v>
      </c>
      <c r="K16" s="110">
        <v>3100</v>
      </c>
      <c r="L16" s="88">
        <v>0</v>
      </c>
    </row>
    <row r="17" spans="1:12" ht="29.25" customHeight="1">
      <c r="A17" s="106" t="s">
        <v>251</v>
      </c>
      <c r="B17" s="106" t="s">
        <v>252</v>
      </c>
      <c r="C17" s="106" t="s">
        <v>267</v>
      </c>
      <c r="D17" s="107" t="s">
        <v>249</v>
      </c>
      <c r="E17" s="109" t="s">
        <v>268</v>
      </c>
      <c r="F17" s="75">
        <v>2500</v>
      </c>
      <c r="G17" s="75">
        <v>0</v>
      </c>
      <c r="H17" s="75">
        <v>0</v>
      </c>
      <c r="I17" s="75">
        <v>0</v>
      </c>
      <c r="J17" s="75">
        <v>0</v>
      </c>
      <c r="K17" s="110">
        <v>2500</v>
      </c>
      <c r="L17" s="88">
        <v>0</v>
      </c>
    </row>
    <row r="18" spans="1:12" ht="29.25" customHeight="1">
      <c r="A18" s="106" t="s">
        <v>274</v>
      </c>
      <c r="B18" s="106" t="s">
        <v>263</v>
      </c>
      <c r="C18" s="106" t="s">
        <v>252</v>
      </c>
      <c r="D18" s="107" t="s">
        <v>249</v>
      </c>
      <c r="E18" s="109" t="s">
        <v>275</v>
      </c>
      <c r="F18" s="75">
        <v>359.61079999999998</v>
      </c>
      <c r="G18" s="75">
        <v>359.61079999999998</v>
      </c>
      <c r="H18" s="75">
        <v>359.61079999999998</v>
      </c>
      <c r="I18" s="75">
        <v>0</v>
      </c>
      <c r="J18" s="75">
        <v>0</v>
      </c>
      <c r="K18" s="110">
        <v>0</v>
      </c>
      <c r="L18" s="88">
        <v>0</v>
      </c>
    </row>
    <row r="19" spans="1:12" ht="24.75" customHeight="1">
      <c r="A19"/>
      <c r="B19"/>
      <c r="C19"/>
      <c r="D19"/>
      <c r="E19"/>
      <c r="F19"/>
      <c r="G19"/>
      <c r="H19"/>
      <c r="I19"/>
      <c r="J19"/>
      <c r="K19"/>
      <c r="L19"/>
    </row>
    <row r="20" spans="1:12" ht="24.75" customHeight="1">
      <c r="A20"/>
      <c r="B20"/>
      <c r="C20"/>
      <c r="D20"/>
      <c r="E20"/>
      <c r="F20"/>
      <c r="G20"/>
      <c r="H20"/>
      <c r="I20"/>
      <c r="J20"/>
      <c r="K20"/>
      <c r="L20"/>
    </row>
    <row r="21" spans="1:12" ht="24.75" customHeight="1">
      <c r="A21"/>
      <c r="B21"/>
      <c r="C21"/>
      <c r="D21"/>
      <c r="E21"/>
      <c r="F21"/>
      <c r="G21"/>
      <c r="H21"/>
      <c r="I21"/>
      <c r="J21"/>
      <c r="K21"/>
      <c r="L21"/>
    </row>
    <row r="22" spans="1:12" ht="24.75" customHeight="1">
      <c r="F22" s="10"/>
      <c r="G22" s="10"/>
      <c r="H22" s="10"/>
      <c r="I22" s="10"/>
      <c r="J22" s="10"/>
      <c r="K22" s="10"/>
      <c r="L22" s="25"/>
    </row>
  </sheetData>
  <sheetProtection formatCells="0" formatColumns="0" formatRows="0"/>
  <mergeCells count="9">
    <mergeCell ref="A2:L2"/>
    <mergeCell ref="G4:J4"/>
    <mergeCell ref="A3:C3"/>
    <mergeCell ref="A4:C4"/>
    <mergeCell ref="D4:D5"/>
    <mergeCell ref="E4:E5"/>
    <mergeCell ref="F4:F5"/>
    <mergeCell ref="K4:K5"/>
    <mergeCell ref="L4:L5"/>
  </mergeCells>
  <phoneticPr fontId="1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1"/>
  <sheetViews>
    <sheetView showGridLines="0" showZeros="0" zoomScaleSheetLayoutView="100" workbookViewId="0"/>
  </sheetViews>
  <sheetFormatPr defaultColWidth="6.875" defaultRowHeight="12.75" customHeight="1"/>
  <cols>
    <col min="1" max="1" width="7.625" style="2" customWidth="1"/>
    <col min="2" max="3" width="5.75" style="2" customWidth="1"/>
    <col min="4" max="4" width="12.375" style="2" customWidth="1"/>
    <col min="5" max="5" width="17.125" style="2" customWidth="1"/>
    <col min="6" max="6" width="12.375" style="2" customWidth="1"/>
    <col min="7" max="7" width="9.875" style="2" customWidth="1"/>
    <col min="8" max="10" width="8.625" style="2" customWidth="1"/>
    <col min="11" max="11" width="10.875" style="2" customWidth="1"/>
    <col min="12" max="17" width="8.875" style="2" customWidth="1"/>
    <col min="18" max="18" width="9.125" style="2" customWidth="1"/>
    <col min="19" max="20" width="8.875" style="2" customWidth="1"/>
    <col min="21" max="255" width="6.875" style="2" customWidth="1"/>
    <col min="256" max="16384" width="6.875" style="2"/>
  </cols>
  <sheetData>
    <row r="1" spans="1:22" ht="23.25" customHeight="1">
      <c r="A1" s="2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R1" s="35"/>
      <c r="S1" s="35"/>
      <c r="T1" s="49" t="s">
        <v>125</v>
      </c>
      <c r="U1" s="35"/>
      <c r="V1" s="35"/>
    </row>
    <row r="2" spans="1:22" ht="23.25" customHeight="1">
      <c r="A2" s="41" t="s">
        <v>126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5"/>
      <c r="V2" s="35"/>
    </row>
    <row r="3" spans="1:22" ht="23.25" customHeight="1">
      <c r="A3"/>
      <c r="B3"/>
      <c r="C3"/>
      <c r="D3"/>
      <c r="E3"/>
      <c r="F3"/>
      <c r="G3"/>
      <c r="H3"/>
      <c r="I3"/>
      <c r="J3"/>
      <c r="K3" s="26"/>
      <c r="L3" s="26"/>
      <c r="M3" s="26"/>
      <c r="N3" s="26"/>
      <c r="O3" s="26"/>
      <c r="P3" s="26"/>
      <c r="R3" s="50"/>
      <c r="S3" s="50"/>
      <c r="T3" s="51" t="s">
        <v>82</v>
      </c>
      <c r="U3" s="35"/>
      <c r="V3" s="35"/>
    </row>
    <row r="4" spans="1:22" ht="23.25" customHeight="1">
      <c r="A4" s="165" t="s">
        <v>96</v>
      </c>
      <c r="B4" s="165"/>
      <c r="C4" s="165"/>
      <c r="D4" s="174" t="s">
        <v>83</v>
      </c>
      <c r="E4" s="174" t="s">
        <v>2</v>
      </c>
      <c r="F4" s="165" t="s">
        <v>127</v>
      </c>
      <c r="G4" s="165" t="s">
        <v>128</v>
      </c>
      <c r="H4" s="165"/>
      <c r="I4" s="165"/>
      <c r="J4" s="165"/>
      <c r="K4" s="165" t="s">
        <v>129</v>
      </c>
      <c r="L4" s="163"/>
      <c r="M4" s="163"/>
      <c r="N4" s="163"/>
      <c r="O4" s="163"/>
      <c r="P4" s="163"/>
      <c r="Q4" s="163"/>
      <c r="R4" s="163"/>
      <c r="S4" s="163"/>
      <c r="T4" s="163"/>
      <c r="U4" s="52"/>
      <c r="V4" s="52"/>
    </row>
    <row r="5" spans="1:22" ht="41.25" customHeight="1">
      <c r="A5" s="14" t="s">
        <v>100</v>
      </c>
      <c r="B5" s="14" t="s">
        <v>101</v>
      </c>
      <c r="C5" s="14" t="s">
        <v>102</v>
      </c>
      <c r="D5" s="174"/>
      <c r="E5" s="174"/>
      <c r="F5" s="165"/>
      <c r="G5" s="14" t="s">
        <v>105</v>
      </c>
      <c r="H5" s="14" t="s">
        <v>130</v>
      </c>
      <c r="I5" s="14" t="s">
        <v>131</v>
      </c>
      <c r="J5" s="14" t="s">
        <v>132</v>
      </c>
      <c r="K5" s="13" t="s">
        <v>105</v>
      </c>
      <c r="L5" s="48" t="s">
        <v>133</v>
      </c>
      <c r="M5" s="48" t="s">
        <v>134</v>
      </c>
      <c r="N5" s="48" t="s">
        <v>135</v>
      </c>
      <c r="O5" s="48" t="s">
        <v>136</v>
      </c>
      <c r="P5" s="48" t="s">
        <v>137</v>
      </c>
      <c r="Q5" s="48" t="s">
        <v>138</v>
      </c>
      <c r="R5" s="48" t="s">
        <v>139</v>
      </c>
      <c r="S5" s="48" t="s">
        <v>140</v>
      </c>
      <c r="T5" s="18" t="s">
        <v>117</v>
      </c>
      <c r="U5" s="52"/>
      <c r="V5" s="52"/>
    </row>
    <row r="6" spans="1:22" ht="27" customHeight="1">
      <c r="A6" s="85"/>
      <c r="B6" s="85"/>
      <c r="C6" s="85"/>
      <c r="D6" s="85"/>
      <c r="E6" s="85"/>
      <c r="F6" s="112">
        <f t="shared" ref="F6:T6" si="0">F7</f>
        <v>6770.7848000000013</v>
      </c>
      <c r="G6" s="75">
        <f t="shared" si="0"/>
        <v>6270.7848000000013</v>
      </c>
      <c r="H6" s="110">
        <f t="shared" si="0"/>
        <v>5918.5321000000013</v>
      </c>
      <c r="I6" s="75">
        <f t="shared" si="0"/>
        <v>352.2527</v>
      </c>
      <c r="J6" s="75">
        <f t="shared" si="0"/>
        <v>0</v>
      </c>
      <c r="K6" s="75">
        <f t="shared" si="0"/>
        <v>500</v>
      </c>
      <c r="L6" s="75">
        <f t="shared" si="0"/>
        <v>500</v>
      </c>
      <c r="M6" s="112">
        <f t="shared" si="0"/>
        <v>0</v>
      </c>
      <c r="N6" s="112">
        <f t="shared" si="0"/>
        <v>0</v>
      </c>
      <c r="O6" s="112">
        <f t="shared" si="0"/>
        <v>0</v>
      </c>
      <c r="P6" s="112">
        <f t="shared" si="0"/>
        <v>0</v>
      </c>
      <c r="Q6" s="112">
        <f t="shared" si="0"/>
        <v>0</v>
      </c>
      <c r="R6" s="112">
        <f t="shared" si="0"/>
        <v>0</v>
      </c>
      <c r="S6" s="112">
        <f t="shared" si="0"/>
        <v>0</v>
      </c>
      <c r="T6" s="75">
        <f t="shared" si="0"/>
        <v>0</v>
      </c>
      <c r="U6" s="35"/>
      <c r="V6" s="35"/>
    </row>
    <row r="7" spans="1:22" customFormat="1" ht="27" customHeight="1">
      <c r="A7" s="85"/>
      <c r="B7" s="85"/>
      <c r="C7" s="85"/>
      <c r="D7" s="85" t="s">
        <v>247</v>
      </c>
      <c r="E7" s="85"/>
      <c r="F7" s="112">
        <f t="shared" ref="F7:T7" si="1">SUM(F8:F14)</f>
        <v>6770.7848000000013</v>
      </c>
      <c r="G7" s="75">
        <f t="shared" si="1"/>
        <v>6270.7848000000013</v>
      </c>
      <c r="H7" s="110">
        <f t="shared" si="1"/>
        <v>5918.5321000000013</v>
      </c>
      <c r="I7" s="75">
        <f t="shared" si="1"/>
        <v>352.2527</v>
      </c>
      <c r="J7" s="75">
        <f t="shared" si="1"/>
        <v>0</v>
      </c>
      <c r="K7" s="75">
        <f t="shared" si="1"/>
        <v>500</v>
      </c>
      <c r="L7" s="75">
        <f t="shared" si="1"/>
        <v>500</v>
      </c>
      <c r="M7" s="112">
        <f t="shared" si="1"/>
        <v>0</v>
      </c>
      <c r="N7" s="112">
        <f t="shared" si="1"/>
        <v>0</v>
      </c>
      <c r="O7" s="112">
        <f t="shared" si="1"/>
        <v>0</v>
      </c>
      <c r="P7" s="112">
        <f t="shared" si="1"/>
        <v>0</v>
      </c>
      <c r="Q7" s="112">
        <f t="shared" si="1"/>
        <v>0</v>
      </c>
      <c r="R7" s="112">
        <f t="shared" si="1"/>
        <v>0</v>
      </c>
      <c r="S7" s="112">
        <f t="shared" si="1"/>
        <v>0</v>
      </c>
      <c r="T7" s="75">
        <f t="shared" si="1"/>
        <v>0</v>
      </c>
    </row>
    <row r="8" spans="1:22" customFormat="1" ht="27" customHeight="1">
      <c r="A8" s="85" t="s">
        <v>258</v>
      </c>
      <c r="B8" s="85" t="s">
        <v>259</v>
      </c>
      <c r="C8" s="85" t="s">
        <v>252</v>
      </c>
      <c r="D8" s="85" t="s">
        <v>249</v>
      </c>
      <c r="E8" s="85" t="s">
        <v>248</v>
      </c>
      <c r="F8" s="112">
        <v>251.84190000000001</v>
      </c>
      <c r="G8" s="75">
        <v>251.84190000000001</v>
      </c>
      <c r="H8" s="110">
        <v>251.84190000000001</v>
      </c>
      <c r="I8" s="75">
        <v>0</v>
      </c>
      <c r="J8" s="75">
        <v>0</v>
      </c>
      <c r="K8" s="75">
        <v>0</v>
      </c>
      <c r="L8" s="75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12">
        <v>0</v>
      </c>
      <c r="S8" s="112">
        <v>0</v>
      </c>
      <c r="T8" s="75">
        <v>0</v>
      </c>
    </row>
    <row r="9" spans="1:22" customFormat="1" ht="27" customHeight="1">
      <c r="A9" s="85" t="s">
        <v>255</v>
      </c>
      <c r="B9" s="85" t="s">
        <v>256</v>
      </c>
      <c r="C9" s="85" t="s">
        <v>256</v>
      </c>
      <c r="D9" s="85" t="s">
        <v>249</v>
      </c>
      <c r="E9" s="85" t="s">
        <v>248</v>
      </c>
      <c r="F9" s="112">
        <v>503.68380000000002</v>
      </c>
      <c r="G9" s="75">
        <v>503.68380000000002</v>
      </c>
      <c r="H9" s="110">
        <v>503.68380000000002</v>
      </c>
      <c r="I9" s="75">
        <v>0</v>
      </c>
      <c r="J9" s="75">
        <v>0</v>
      </c>
      <c r="K9" s="75">
        <v>0</v>
      </c>
      <c r="L9" s="75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12">
        <v>0</v>
      </c>
      <c r="T9" s="75">
        <v>0</v>
      </c>
    </row>
    <row r="10" spans="1:22" customFormat="1" ht="27" customHeight="1">
      <c r="A10" s="85" t="s">
        <v>262</v>
      </c>
      <c r="B10" s="85" t="s">
        <v>263</v>
      </c>
      <c r="C10" s="85" t="s">
        <v>264</v>
      </c>
      <c r="D10" s="85" t="s">
        <v>249</v>
      </c>
      <c r="E10" s="85" t="s">
        <v>248</v>
      </c>
      <c r="F10" s="112">
        <v>92.3733</v>
      </c>
      <c r="G10" s="75">
        <v>92.3733</v>
      </c>
      <c r="H10" s="110">
        <v>92.3733</v>
      </c>
      <c r="I10" s="75">
        <v>0</v>
      </c>
      <c r="J10" s="75">
        <v>0</v>
      </c>
      <c r="K10" s="75">
        <v>0</v>
      </c>
      <c r="L10" s="75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  <c r="T10" s="75">
        <v>0</v>
      </c>
    </row>
    <row r="11" spans="1:22" customFormat="1" ht="27" customHeight="1">
      <c r="A11" s="85" t="s">
        <v>251</v>
      </c>
      <c r="B11" s="85" t="s">
        <v>252</v>
      </c>
      <c r="C11" s="85" t="s">
        <v>252</v>
      </c>
      <c r="D11" s="85" t="s">
        <v>249</v>
      </c>
      <c r="E11" s="85" t="s">
        <v>248</v>
      </c>
      <c r="F11" s="112">
        <v>5017.3139000000001</v>
      </c>
      <c r="G11" s="75">
        <v>5017.3139000000001</v>
      </c>
      <c r="H11" s="110">
        <v>4665.0612000000001</v>
      </c>
      <c r="I11" s="75">
        <v>352.2527</v>
      </c>
      <c r="J11" s="75">
        <v>0</v>
      </c>
      <c r="K11" s="75">
        <v>0</v>
      </c>
      <c r="L11" s="75">
        <v>0</v>
      </c>
      <c r="M11" s="112">
        <v>0</v>
      </c>
      <c r="N11" s="112">
        <v>0</v>
      </c>
      <c r="O11" s="112">
        <v>0</v>
      </c>
      <c r="P11" s="112">
        <v>0</v>
      </c>
      <c r="Q11" s="112">
        <v>0</v>
      </c>
      <c r="R11" s="112">
        <v>0</v>
      </c>
      <c r="S11" s="112">
        <v>0</v>
      </c>
      <c r="T11" s="75">
        <v>0</v>
      </c>
    </row>
    <row r="12" spans="1:22" customFormat="1" ht="27" customHeight="1">
      <c r="A12" s="85" t="s">
        <v>258</v>
      </c>
      <c r="B12" s="85" t="s">
        <v>259</v>
      </c>
      <c r="C12" s="85" t="s">
        <v>260</v>
      </c>
      <c r="D12" s="85" t="s">
        <v>249</v>
      </c>
      <c r="E12" s="85" t="s">
        <v>248</v>
      </c>
      <c r="F12" s="112">
        <v>45.961100000000002</v>
      </c>
      <c r="G12" s="75">
        <v>45.961100000000002</v>
      </c>
      <c r="H12" s="110">
        <v>45.961100000000002</v>
      </c>
      <c r="I12" s="75">
        <v>0</v>
      </c>
      <c r="J12" s="75">
        <v>0</v>
      </c>
      <c r="K12" s="75">
        <v>0</v>
      </c>
      <c r="L12" s="75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75">
        <v>0</v>
      </c>
    </row>
    <row r="13" spans="1:22" customFormat="1" ht="27" customHeight="1">
      <c r="A13" s="85" t="s">
        <v>274</v>
      </c>
      <c r="B13" s="85" t="s">
        <v>263</v>
      </c>
      <c r="C13" s="85" t="s">
        <v>252</v>
      </c>
      <c r="D13" s="85" t="s">
        <v>249</v>
      </c>
      <c r="E13" s="85" t="s">
        <v>248</v>
      </c>
      <c r="F13" s="112">
        <v>359.61079999999998</v>
      </c>
      <c r="G13" s="75">
        <v>359.61079999999998</v>
      </c>
      <c r="H13" s="110">
        <v>359.61079999999998</v>
      </c>
      <c r="I13" s="75">
        <v>0</v>
      </c>
      <c r="J13" s="75">
        <v>0</v>
      </c>
      <c r="K13" s="75">
        <v>0</v>
      </c>
      <c r="L13" s="75">
        <v>0</v>
      </c>
      <c r="M13" s="112">
        <v>0</v>
      </c>
      <c r="N13" s="112">
        <v>0</v>
      </c>
      <c r="O13" s="112">
        <v>0</v>
      </c>
      <c r="P13" s="112">
        <v>0</v>
      </c>
      <c r="Q13" s="112">
        <v>0</v>
      </c>
      <c r="R13" s="112">
        <v>0</v>
      </c>
      <c r="S13" s="112">
        <v>0</v>
      </c>
      <c r="T13" s="75">
        <v>0</v>
      </c>
    </row>
    <row r="14" spans="1:22" customFormat="1" ht="27" customHeight="1">
      <c r="A14" s="85" t="s">
        <v>251</v>
      </c>
      <c r="B14" s="85" t="s">
        <v>252</v>
      </c>
      <c r="C14" s="85" t="s">
        <v>253</v>
      </c>
      <c r="D14" s="85" t="s">
        <v>249</v>
      </c>
      <c r="E14" s="85" t="s">
        <v>248</v>
      </c>
      <c r="F14" s="112">
        <v>500</v>
      </c>
      <c r="G14" s="75">
        <v>0</v>
      </c>
      <c r="H14" s="110">
        <v>0</v>
      </c>
      <c r="I14" s="75">
        <v>0</v>
      </c>
      <c r="J14" s="75">
        <v>0</v>
      </c>
      <c r="K14" s="75">
        <v>500</v>
      </c>
      <c r="L14" s="75">
        <v>500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0</v>
      </c>
      <c r="T14" s="75">
        <v>0</v>
      </c>
    </row>
    <row r="15" spans="1:22" customFormat="1" ht="27" customHeight="1"/>
    <row r="16" spans="1:22" customFormat="1" ht="27" customHeight="1"/>
    <row r="17" customFormat="1" ht="27" customHeight="1"/>
    <row r="18" customFormat="1" ht="27" customHeight="1"/>
    <row r="19" customFormat="1" ht="27" customHeight="1"/>
    <row r="20" customFormat="1" ht="27" customHeight="1"/>
    <row r="21" customFormat="1" ht="27" customHeight="1"/>
    <row r="22" customFormat="1" ht="27" customHeight="1"/>
    <row r="23" customFormat="1" ht="27" customHeight="1"/>
    <row r="24" customFormat="1" ht="27" customHeight="1"/>
    <row r="25" customFormat="1" ht="27" customHeight="1"/>
    <row r="26" customFormat="1" ht="27" customHeight="1"/>
    <row r="27" customFormat="1" ht="27" customHeight="1"/>
    <row r="28" customFormat="1" ht="27" customHeight="1"/>
    <row r="29" customFormat="1" ht="27" customHeight="1"/>
    <row r="30" customFormat="1" ht="27" customHeight="1"/>
    <row r="31" customFormat="1" ht="27" customHeight="1"/>
  </sheetData>
  <sheetProtection formatCells="0" formatColumns="0" formatRows="0"/>
  <mergeCells count="6">
    <mergeCell ref="A4:C4"/>
    <mergeCell ref="G4:J4"/>
    <mergeCell ref="K4:T4"/>
    <mergeCell ref="D4:D5"/>
    <mergeCell ref="E4:E5"/>
    <mergeCell ref="F4:F5"/>
  </mergeCells>
  <phoneticPr fontId="1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"/>
  <sheetViews>
    <sheetView showGridLines="0" showZeros="0" zoomScaleSheetLayoutView="100" workbookViewId="0"/>
  </sheetViews>
  <sheetFormatPr defaultColWidth="6.875" defaultRowHeight="12.75" customHeight="1"/>
  <cols>
    <col min="1" max="1" width="8.75" style="2" customWidth="1"/>
    <col min="2" max="3" width="6.25" style="2" customWidth="1"/>
    <col min="4" max="4" width="24.5" style="2" customWidth="1"/>
    <col min="5" max="5" width="26.5" style="2" customWidth="1"/>
    <col min="6" max="9" width="13.625" style="2" customWidth="1"/>
    <col min="10" max="255" width="6.875" style="2" customWidth="1"/>
    <col min="256" max="16384" width="6.875" style="2"/>
  </cols>
  <sheetData>
    <row r="1" spans="1:10" ht="25.5" customHeight="1">
      <c r="A1" s="29"/>
      <c r="B1" s="40"/>
      <c r="C1" s="40"/>
      <c r="D1" s="40"/>
      <c r="E1" s="40"/>
      <c r="F1" s="40"/>
      <c r="G1" s="40"/>
      <c r="H1" s="40"/>
      <c r="I1" s="40" t="s">
        <v>141</v>
      </c>
      <c r="J1" s="35"/>
    </row>
    <row r="2" spans="1:10" ht="25.5" customHeight="1">
      <c r="A2" s="41" t="s">
        <v>142</v>
      </c>
      <c r="B2" s="41"/>
      <c r="C2" s="41"/>
      <c r="D2" s="41"/>
      <c r="E2" s="41"/>
      <c r="F2" s="41"/>
      <c r="G2" s="41"/>
      <c r="H2" s="41"/>
      <c r="I2" s="41"/>
      <c r="J2" s="35"/>
    </row>
    <row r="3" spans="1:10" ht="25.5" customHeight="1">
      <c r="A3" s="42" t="s">
        <v>143</v>
      </c>
      <c r="B3" s="42"/>
      <c r="C3" s="42"/>
      <c r="D3" s="43"/>
      <c r="E3" s="43"/>
      <c r="F3" s="43"/>
      <c r="G3" s="43"/>
      <c r="H3" s="43"/>
      <c r="I3" s="46" t="s">
        <v>82</v>
      </c>
      <c r="J3" s="35"/>
    </row>
    <row r="4" spans="1:10" ht="25.5" customHeight="1">
      <c r="A4" s="165" t="s">
        <v>96</v>
      </c>
      <c r="B4" s="165"/>
      <c r="C4" s="165"/>
      <c r="D4" s="174" t="s">
        <v>83</v>
      </c>
      <c r="E4" s="174" t="s">
        <v>2</v>
      </c>
      <c r="F4" s="44" t="s">
        <v>128</v>
      </c>
      <c r="G4" s="45"/>
      <c r="H4" s="44"/>
      <c r="I4" s="47"/>
      <c r="J4" s="39"/>
    </row>
    <row r="5" spans="1:10" ht="25.5" customHeight="1">
      <c r="A5" s="14" t="s">
        <v>100</v>
      </c>
      <c r="B5" s="14" t="s">
        <v>101</v>
      </c>
      <c r="C5" s="14" t="s">
        <v>102</v>
      </c>
      <c r="D5" s="174"/>
      <c r="E5" s="174"/>
      <c r="F5" s="14" t="s">
        <v>105</v>
      </c>
      <c r="G5" s="14" t="s">
        <v>130</v>
      </c>
      <c r="H5" s="14" t="s">
        <v>131</v>
      </c>
      <c r="I5" s="14" t="s">
        <v>132</v>
      </c>
      <c r="J5" s="39"/>
    </row>
    <row r="6" spans="1:10" ht="33.75" customHeight="1">
      <c r="A6" s="85"/>
      <c r="B6" s="85"/>
      <c r="C6" s="85"/>
      <c r="D6" s="85"/>
      <c r="E6" s="18" t="s">
        <v>105</v>
      </c>
      <c r="F6" s="75">
        <f>F7</f>
        <v>6270.7848000000013</v>
      </c>
      <c r="G6" s="75">
        <f>G7</f>
        <v>5918.5321000000013</v>
      </c>
      <c r="H6" s="75">
        <f>H7</f>
        <v>352.2527</v>
      </c>
      <c r="I6" s="75">
        <f>I7</f>
        <v>0</v>
      </c>
      <c r="J6" s="35"/>
    </row>
    <row r="7" spans="1:10" customFormat="1" ht="33.75" customHeight="1">
      <c r="A7" s="85"/>
      <c r="B7" s="85"/>
      <c r="C7" s="85"/>
      <c r="D7" s="85" t="s">
        <v>247</v>
      </c>
      <c r="E7" s="82" t="s">
        <v>248</v>
      </c>
      <c r="F7" s="75">
        <f>SUM(F8:F13)</f>
        <v>6270.7848000000013</v>
      </c>
      <c r="G7" s="75">
        <f>SUM(G8:G13)</f>
        <v>5918.5321000000013</v>
      </c>
      <c r="H7" s="75">
        <f>SUM(H8:H13)</f>
        <v>352.2527</v>
      </c>
      <c r="I7" s="75">
        <f>SUM(I8:I13)</f>
        <v>0</v>
      </c>
    </row>
    <row r="8" spans="1:10" customFormat="1" ht="33.75" customHeight="1">
      <c r="A8" s="85" t="s">
        <v>262</v>
      </c>
      <c r="B8" s="85" t="s">
        <v>263</v>
      </c>
      <c r="C8" s="85" t="s">
        <v>264</v>
      </c>
      <c r="D8" s="85" t="s">
        <v>249</v>
      </c>
      <c r="E8" s="82" t="s">
        <v>265</v>
      </c>
      <c r="F8" s="75">
        <v>92.3733</v>
      </c>
      <c r="G8" s="75">
        <v>92.3733</v>
      </c>
      <c r="H8" s="75">
        <v>0</v>
      </c>
      <c r="I8" s="75">
        <v>0</v>
      </c>
    </row>
    <row r="9" spans="1:10" customFormat="1" ht="33.75" customHeight="1">
      <c r="A9" s="85" t="s">
        <v>255</v>
      </c>
      <c r="B9" s="85" t="s">
        <v>256</v>
      </c>
      <c r="C9" s="85" t="s">
        <v>256</v>
      </c>
      <c r="D9" s="85" t="s">
        <v>249</v>
      </c>
      <c r="E9" s="82" t="s">
        <v>257</v>
      </c>
      <c r="F9" s="75">
        <v>503.68380000000002</v>
      </c>
      <c r="G9" s="75">
        <v>503.68380000000002</v>
      </c>
      <c r="H9" s="75">
        <v>0</v>
      </c>
      <c r="I9" s="75">
        <v>0</v>
      </c>
    </row>
    <row r="10" spans="1:10" customFormat="1" ht="33.75" customHeight="1">
      <c r="A10" s="85" t="s">
        <v>251</v>
      </c>
      <c r="B10" s="85" t="s">
        <v>252</v>
      </c>
      <c r="C10" s="85" t="s">
        <v>252</v>
      </c>
      <c r="D10" s="85" t="s">
        <v>249</v>
      </c>
      <c r="E10" s="82" t="s">
        <v>276</v>
      </c>
      <c r="F10" s="75">
        <v>5017.3139000000001</v>
      </c>
      <c r="G10" s="75">
        <v>4665.0612000000001</v>
      </c>
      <c r="H10" s="75">
        <v>352.2527</v>
      </c>
      <c r="I10" s="75">
        <v>0</v>
      </c>
    </row>
    <row r="11" spans="1:10" customFormat="1" ht="33.75" customHeight="1">
      <c r="A11" s="85" t="s">
        <v>274</v>
      </c>
      <c r="B11" s="85" t="s">
        <v>263</v>
      </c>
      <c r="C11" s="85" t="s">
        <v>252</v>
      </c>
      <c r="D11" s="85" t="s">
        <v>249</v>
      </c>
      <c r="E11" s="82" t="s">
        <v>275</v>
      </c>
      <c r="F11" s="75">
        <v>359.61079999999998</v>
      </c>
      <c r="G11" s="75">
        <v>359.61079999999998</v>
      </c>
      <c r="H11" s="75">
        <v>0</v>
      </c>
      <c r="I11" s="75">
        <v>0</v>
      </c>
    </row>
    <row r="12" spans="1:10" customFormat="1" ht="33.75" customHeight="1">
      <c r="A12" s="85" t="s">
        <v>258</v>
      </c>
      <c r="B12" s="85" t="s">
        <v>259</v>
      </c>
      <c r="C12" s="85" t="s">
        <v>260</v>
      </c>
      <c r="D12" s="85" t="s">
        <v>249</v>
      </c>
      <c r="E12" s="82" t="s">
        <v>261</v>
      </c>
      <c r="F12" s="75">
        <v>45.961100000000002</v>
      </c>
      <c r="G12" s="75">
        <v>45.961100000000002</v>
      </c>
      <c r="H12" s="75">
        <v>0</v>
      </c>
      <c r="I12" s="75">
        <v>0</v>
      </c>
    </row>
    <row r="13" spans="1:10" customFormat="1" ht="33.75" customHeight="1">
      <c r="A13" s="85" t="s">
        <v>258</v>
      </c>
      <c r="B13" s="85" t="s">
        <v>259</v>
      </c>
      <c r="C13" s="85" t="s">
        <v>252</v>
      </c>
      <c r="D13" s="85" t="s">
        <v>249</v>
      </c>
      <c r="E13" s="82" t="s">
        <v>277</v>
      </c>
      <c r="F13" s="75">
        <v>251.84190000000001</v>
      </c>
      <c r="G13" s="75">
        <v>251.84190000000001</v>
      </c>
      <c r="H13" s="75">
        <v>0</v>
      </c>
      <c r="I13" s="75">
        <v>0</v>
      </c>
    </row>
    <row r="14" spans="1:10" customFormat="1" ht="24.95" customHeight="1"/>
    <row r="15" spans="1:10" customFormat="1" ht="24.95" customHeight="1"/>
    <row r="16" spans="1:10" customFormat="1" ht="24.95" customHeight="1"/>
    <row r="17" customFormat="1" ht="24.95" customHeight="1"/>
    <row r="18" customFormat="1" ht="24.95" customHeight="1"/>
    <row r="19" customFormat="1" ht="24.95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  <row r="29" customFormat="1" ht="24.95" customHeight="1"/>
    <row r="30" customFormat="1" ht="24.95" customHeight="1"/>
    <row r="31" customFormat="1" ht="24.95" customHeight="1"/>
  </sheetData>
  <sheetProtection formatCells="0" formatColumns="0" formatRows="0"/>
  <mergeCells count="3">
    <mergeCell ref="A4:C4"/>
    <mergeCell ref="D4:D5"/>
    <mergeCell ref="E4:E5"/>
  </mergeCells>
  <phoneticPr fontId="1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24"/>
  <sheetViews>
    <sheetView showGridLines="0" showZeros="0" zoomScaleSheetLayoutView="100" workbookViewId="0">
      <selection activeCell="H1" sqref="H1"/>
    </sheetView>
  </sheetViews>
  <sheetFormatPr defaultColWidth="6.875" defaultRowHeight="12.75" customHeight="1"/>
  <cols>
    <col min="1" max="1" width="5.25" style="2" customWidth="1"/>
    <col min="2" max="2" width="6.125" style="2" customWidth="1"/>
    <col min="3" max="3" width="4.75" style="2" customWidth="1"/>
    <col min="4" max="4" width="18.25" style="2" customWidth="1"/>
    <col min="5" max="5" width="21.5" style="2" customWidth="1"/>
    <col min="6" max="11" width="9.125" style="2" customWidth="1"/>
    <col min="12" max="12" width="8.75" style="2" customWidth="1"/>
    <col min="13" max="15" width="9.125" style="2" customWidth="1"/>
    <col min="16" max="16" width="10.875" style="2" customWidth="1"/>
    <col min="17" max="18" width="9.125" style="2" customWidth="1"/>
    <col min="19" max="22" width="8.75" style="2" customWidth="1"/>
    <col min="23" max="255" width="6.875" style="2" customWidth="1"/>
    <col min="256" max="16384" width="6.875" style="2"/>
  </cols>
  <sheetData>
    <row r="1" spans="1:25" ht="23.25" customHeight="1">
      <c r="A1" s="29"/>
      <c r="B1" s="30"/>
      <c r="C1" s="30"/>
      <c r="D1" s="31"/>
      <c r="E1" s="31"/>
      <c r="F1" s="32"/>
      <c r="G1" s="32"/>
      <c r="H1" s="32"/>
      <c r="I1" s="32"/>
      <c r="J1" s="32"/>
      <c r="K1" s="32"/>
      <c r="L1" s="32"/>
      <c r="M1" s="32"/>
      <c r="N1" s="32"/>
      <c r="O1" s="32"/>
      <c r="P1" s="31"/>
      <c r="Q1" s="31"/>
      <c r="R1" s="32"/>
      <c r="S1" s="32"/>
      <c r="T1" s="32"/>
      <c r="U1" s="175" t="s">
        <v>144</v>
      </c>
      <c r="V1" s="175"/>
      <c r="W1" s="35"/>
      <c r="X1" s="35"/>
      <c r="Y1" s="35"/>
    </row>
    <row r="2" spans="1:25" ht="23.25" customHeight="1">
      <c r="A2" s="33" t="s">
        <v>145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5"/>
      <c r="X2" s="35"/>
      <c r="Y2" s="35"/>
    </row>
    <row r="3" spans="1:25" ht="23.25" customHeight="1">
      <c r="A3"/>
      <c r="B3"/>
      <c r="C3"/>
      <c r="D3"/>
      <c r="E3"/>
      <c r="F3"/>
      <c r="G3"/>
      <c r="H3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  <c r="U3" s="176" t="s">
        <v>82</v>
      </c>
      <c r="V3" s="176"/>
      <c r="W3" s="35"/>
      <c r="X3" s="35"/>
      <c r="Y3" s="35"/>
    </row>
    <row r="4" spans="1:25" ht="23.25" customHeight="1">
      <c r="A4" s="165" t="s">
        <v>96</v>
      </c>
      <c r="B4" s="165"/>
      <c r="C4" s="165"/>
      <c r="D4" s="178" t="s">
        <v>83</v>
      </c>
      <c r="E4" s="178" t="s">
        <v>2</v>
      </c>
      <c r="F4" s="165" t="s">
        <v>127</v>
      </c>
      <c r="G4" s="165" t="s">
        <v>146</v>
      </c>
      <c r="H4" s="165"/>
      <c r="I4" s="165"/>
      <c r="J4" s="165"/>
      <c r="K4" s="165"/>
      <c r="L4" s="177" t="s">
        <v>113</v>
      </c>
      <c r="M4" s="177"/>
      <c r="N4" s="177"/>
      <c r="O4" s="177"/>
      <c r="P4" s="177"/>
      <c r="Q4" s="177"/>
      <c r="R4" s="177" t="s">
        <v>147</v>
      </c>
      <c r="S4" s="177" t="s">
        <v>148</v>
      </c>
      <c r="T4" s="177"/>
      <c r="U4" s="177"/>
      <c r="V4" s="177"/>
      <c r="W4" s="37"/>
      <c r="X4" s="37"/>
      <c r="Y4" s="37"/>
    </row>
    <row r="5" spans="1:25" ht="45.75" customHeight="1">
      <c r="A5" s="14" t="s">
        <v>100</v>
      </c>
      <c r="B5" s="14" t="s">
        <v>101</v>
      </c>
      <c r="C5" s="14" t="s">
        <v>102</v>
      </c>
      <c r="D5" s="178"/>
      <c r="E5" s="178"/>
      <c r="F5" s="165"/>
      <c r="G5" s="14" t="s">
        <v>105</v>
      </c>
      <c r="H5" s="14" t="s">
        <v>149</v>
      </c>
      <c r="I5" s="14" t="s">
        <v>150</v>
      </c>
      <c r="J5" s="18" t="s">
        <v>151</v>
      </c>
      <c r="K5" s="18" t="s">
        <v>152</v>
      </c>
      <c r="L5" s="36" t="s">
        <v>105</v>
      </c>
      <c r="M5" s="8" t="s">
        <v>153</v>
      </c>
      <c r="N5" s="8" t="s">
        <v>154</v>
      </c>
      <c r="O5" s="8" t="s">
        <v>155</v>
      </c>
      <c r="P5" s="8" t="s">
        <v>156</v>
      </c>
      <c r="Q5" s="8" t="s">
        <v>157</v>
      </c>
      <c r="R5" s="177"/>
      <c r="S5" s="36" t="s">
        <v>105</v>
      </c>
      <c r="T5" s="36" t="s">
        <v>158</v>
      </c>
      <c r="U5" s="36" t="s">
        <v>159</v>
      </c>
      <c r="V5" s="38" t="s">
        <v>148</v>
      </c>
      <c r="W5" s="39"/>
      <c r="X5" s="39"/>
      <c r="Y5" s="39"/>
    </row>
    <row r="6" spans="1:25" ht="27" customHeight="1">
      <c r="A6" s="85"/>
      <c r="B6" s="85"/>
      <c r="C6" s="85"/>
      <c r="D6" s="85"/>
      <c r="E6" s="18" t="s">
        <v>105</v>
      </c>
      <c r="F6" s="75">
        <f t="shared" ref="F6:V6" si="0">F7</f>
        <v>5918.5321000000004</v>
      </c>
      <c r="G6" s="75">
        <f t="shared" si="0"/>
        <v>4757.4345000000003</v>
      </c>
      <c r="H6" s="75">
        <f t="shared" si="0"/>
        <v>4407.6345000000001</v>
      </c>
      <c r="I6" s="75">
        <f t="shared" si="0"/>
        <v>0</v>
      </c>
      <c r="J6" s="75">
        <f t="shared" si="0"/>
        <v>349.8</v>
      </c>
      <c r="K6" s="75">
        <f t="shared" si="0"/>
        <v>0</v>
      </c>
      <c r="L6" s="75">
        <f t="shared" si="0"/>
        <v>801.48680000000002</v>
      </c>
      <c r="M6" s="75">
        <f t="shared" si="0"/>
        <v>503.68380000000002</v>
      </c>
      <c r="N6" s="75">
        <f t="shared" si="0"/>
        <v>0</v>
      </c>
      <c r="O6" s="75">
        <f t="shared" si="0"/>
        <v>251.84190000000001</v>
      </c>
      <c r="P6" s="75">
        <f t="shared" si="0"/>
        <v>0</v>
      </c>
      <c r="Q6" s="75">
        <f t="shared" si="0"/>
        <v>45.961100000000002</v>
      </c>
      <c r="R6" s="75">
        <f t="shared" si="0"/>
        <v>359.61079999999998</v>
      </c>
      <c r="S6" s="75">
        <f t="shared" si="0"/>
        <v>0</v>
      </c>
      <c r="T6" s="75">
        <f t="shared" si="0"/>
        <v>0</v>
      </c>
      <c r="U6" s="75">
        <f t="shared" si="0"/>
        <v>0</v>
      </c>
      <c r="V6" s="75">
        <f t="shared" si="0"/>
        <v>0</v>
      </c>
      <c r="W6" s="35"/>
      <c r="X6" s="35"/>
      <c r="Y6" s="35"/>
    </row>
    <row r="7" spans="1:25" customFormat="1" ht="27" customHeight="1">
      <c r="A7" s="85"/>
      <c r="B7" s="85"/>
      <c r="C7" s="85"/>
      <c r="D7" s="85" t="s">
        <v>247</v>
      </c>
      <c r="E7" s="82" t="s">
        <v>248</v>
      </c>
      <c r="F7" s="75">
        <f t="shared" ref="F7:V7" si="1">SUM(F8:F13)</f>
        <v>5918.5321000000004</v>
      </c>
      <c r="G7" s="75">
        <f t="shared" si="1"/>
        <v>4757.4345000000003</v>
      </c>
      <c r="H7" s="75">
        <f t="shared" si="1"/>
        <v>4407.6345000000001</v>
      </c>
      <c r="I7" s="75">
        <f t="shared" si="1"/>
        <v>0</v>
      </c>
      <c r="J7" s="75">
        <f t="shared" si="1"/>
        <v>349.8</v>
      </c>
      <c r="K7" s="75">
        <f t="shared" si="1"/>
        <v>0</v>
      </c>
      <c r="L7" s="75">
        <f t="shared" si="1"/>
        <v>801.48680000000002</v>
      </c>
      <c r="M7" s="75">
        <f t="shared" si="1"/>
        <v>503.68380000000002</v>
      </c>
      <c r="N7" s="75">
        <f t="shared" si="1"/>
        <v>0</v>
      </c>
      <c r="O7" s="75">
        <f t="shared" si="1"/>
        <v>251.84190000000001</v>
      </c>
      <c r="P7" s="75">
        <f t="shared" si="1"/>
        <v>0</v>
      </c>
      <c r="Q7" s="75">
        <f t="shared" si="1"/>
        <v>45.961100000000002</v>
      </c>
      <c r="R7" s="75">
        <f t="shared" si="1"/>
        <v>359.61079999999998</v>
      </c>
      <c r="S7" s="75">
        <f t="shared" si="1"/>
        <v>0</v>
      </c>
      <c r="T7" s="75">
        <f t="shared" si="1"/>
        <v>0</v>
      </c>
      <c r="U7" s="75">
        <f t="shared" si="1"/>
        <v>0</v>
      </c>
      <c r="V7" s="75">
        <f t="shared" si="1"/>
        <v>0</v>
      </c>
    </row>
    <row r="8" spans="1:25" customFormat="1" ht="27" customHeight="1">
      <c r="A8" s="85" t="s">
        <v>274</v>
      </c>
      <c r="B8" s="85" t="s">
        <v>263</v>
      </c>
      <c r="C8" s="85" t="s">
        <v>252</v>
      </c>
      <c r="D8" s="85" t="s">
        <v>249</v>
      </c>
      <c r="E8" s="82" t="s">
        <v>275</v>
      </c>
      <c r="F8" s="75">
        <v>359.61079999999998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359.61079999999998</v>
      </c>
      <c r="S8" s="75">
        <v>0</v>
      </c>
      <c r="T8" s="75">
        <v>0</v>
      </c>
      <c r="U8" s="75">
        <v>0</v>
      </c>
      <c r="V8" s="75">
        <v>0</v>
      </c>
    </row>
    <row r="9" spans="1:25" customFormat="1" ht="27" customHeight="1">
      <c r="A9" s="85" t="s">
        <v>255</v>
      </c>
      <c r="B9" s="85" t="s">
        <v>256</v>
      </c>
      <c r="C9" s="85" t="s">
        <v>256</v>
      </c>
      <c r="D9" s="85" t="s">
        <v>249</v>
      </c>
      <c r="E9" s="82" t="s">
        <v>257</v>
      </c>
      <c r="F9" s="75">
        <v>503.68380000000002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503.68380000000002</v>
      </c>
      <c r="M9" s="75">
        <v>503.68380000000002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</row>
    <row r="10" spans="1:25" customFormat="1" ht="27" customHeight="1">
      <c r="A10" s="85" t="s">
        <v>262</v>
      </c>
      <c r="B10" s="85" t="s">
        <v>263</v>
      </c>
      <c r="C10" s="85" t="s">
        <v>264</v>
      </c>
      <c r="D10" s="85" t="s">
        <v>249</v>
      </c>
      <c r="E10" s="82" t="s">
        <v>265</v>
      </c>
      <c r="F10" s="75">
        <v>92.3733</v>
      </c>
      <c r="G10" s="75">
        <v>92.3733</v>
      </c>
      <c r="H10" s="75">
        <v>92.3733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</row>
    <row r="11" spans="1:25" customFormat="1" ht="27" customHeight="1">
      <c r="A11" s="85" t="s">
        <v>258</v>
      </c>
      <c r="B11" s="85" t="s">
        <v>259</v>
      </c>
      <c r="C11" s="85" t="s">
        <v>260</v>
      </c>
      <c r="D11" s="85" t="s">
        <v>249</v>
      </c>
      <c r="E11" s="82" t="s">
        <v>261</v>
      </c>
      <c r="F11" s="75">
        <v>45.961100000000002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45.961100000000002</v>
      </c>
      <c r="M11" s="75">
        <v>0</v>
      </c>
      <c r="N11" s="75">
        <v>0</v>
      </c>
      <c r="O11" s="75">
        <v>0</v>
      </c>
      <c r="P11" s="75">
        <v>0</v>
      </c>
      <c r="Q11" s="75">
        <v>45.961100000000002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</row>
    <row r="12" spans="1:25" customFormat="1" ht="27" customHeight="1">
      <c r="A12" s="85" t="s">
        <v>258</v>
      </c>
      <c r="B12" s="85" t="s">
        <v>259</v>
      </c>
      <c r="C12" s="85" t="s">
        <v>252</v>
      </c>
      <c r="D12" s="85" t="s">
        <v>249</v>
      </c>
      <c r="E12" s="82" t="s">
        <v>277</v>
      </c>
      <c r="F12" s="75">
        <v>251.84190000000001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251.84190000000001</v>
      </c>
      <c r="M12" s="75">
        <v>0</v>
      </c>
      <c r="N12" s="75">
        <v>0</v>
      </c>
      <c r="O12" s="75">
        <v>251.84190000000001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</row>
    <row r="13" spans="1:25" customFormat="1" ht="27" customHeight="1">
      <c r="A13" s="85" t="s">
        <v>251</v>
      </c>
      <c r="B13" s="85" t="s">
        <v>252</v>
      </c>
      <c r="C13" s="85" t="s">
        <v>252</v>
      </c>
      <c r="D13" s="85" t="s">
        <v>249</v>
      </c>
      <c r="E13" s="82" t="s">
        <v>276</v>
      </c>
      <c r="F13" s="75">
        <v>4665.0612000000001</v>
      </c>
      <c r="G13" s="75">
        <v>4665.0612000000001</v>
      </c>
      <c r="H13" s="75">
        <v>4315.2611999999999</v>
      </c>
      <c r="I13" s="75">
        <v>0</v>
      </c>
      <c r="J13" s="75">
        <v>349.8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</row>
    <row r="14" spans="1:25" customFormat="1" ht="27" customHeight="1"/>
    <row r="15" spans="1:25" customFormat="1" ht="27" customHeight="1"/>
    <row r="16" spans="1:25" customFormat="1" ht="27" customHeight="1"/>
    <row r="17" spans="1:25" customFormat="1" ht="27" customHeight="1"/>
    <row r="18" spans="1:25" customFormat="1" ht="27" customHeight="1"/>
    <row r="19" spans="1:25" customFormat="1" ht="27" customHeight="1"/>
    <row r="20" spans="1:25" customFormat="1" ht="27" customHeight="1"/>
    <row r="21" spans="1:25" ht="27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27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</row>
    <row r="23" spans="1:25" ht="27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</row>
    <row r="24" spans="1:25" ht="27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</row>
  </sheetData>
  <sheetProtection formatCells="0" formatColumns="0" formatRows="0"/>
  <mergeCells count="10">
    <mergeCell ref="U1:V1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4"/>
  <sheetViews>
    <sheetView showGridLines="0" showZeros="0" zoomScaleSheetLayoutView="100" workbookViewId="0"/>
  </sheetViews>
  <sheetFormatPr defaultColWidth="6.875" defaultRowHeight="12.75" customHeight="1"/>
  <cols>
    <col min="1" max="2" width="6.875" style="2" customWidth="1"/>
    <col min="3" max="3" width="8.375" style="2" customWidth="1"/>
    <col min="4" max="4" width="10.75" style="2" customWidth="1"/>
    <col min="5" max="5" width="11.75" style="2" customWidth="1"/>
    <col min="6" max="6" width="11.875" style="2" customWidth="1"/>
    <col min="7" max="7" width="8.75" style="2" customWidth="1"/>
    <col min="8" max="8" width="13.125" style="2" customWidth="1"/>
    <col min="9" max="9" width="13" style="2" customWidth="1"/>
    <col min="10" max="11" width="12.75" style="2" customWidth="1"/>
    <col min="12" max="12" width="12.5" style="2" customWidth="1"/>
    <col min="13" max="13" width="12" style="2" customWidth="1"/>
    <col min="14" max="14" width="11.125" style="2" customWidth="1"/>
    <col min="15" max="15" width="8" style="2" customWidth="1"/>
    <col min="16" max="16" width="8.5" style="2" customWidth="1"/>
    <col min="17" max="17" width="9.375" style="2" customWidth="1"/>
    <col min="18" max="18" width="8.5" style="2" customWidth="1"/>
    <col min="19" max="255" width="6.875" style="2" customWidth="1"/>
    <col min="256" max="16384" width="6.875" style="2"/>
  </cols>
  <sheetData>
    <row r="1" spans="1:18" ht="12.75" customHeight="1">
      <c r="N1" s="11" t="s">
        <v>160</v>
      </c>
    </row>
    <row r="2" spans="1:18" ht="20.25" customHeight="1">
      <c r="A2" s="182" t="s">
        <v>238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2"/>
      <c r="P2" s="22"/>
      <c r="Q2" s="22"/>
      <c r="R2" s="22"/>
    </row>
    <row r="3" spans="1:18" ht="24" customHeight="1">
      <c r="A3"/>
      <c r="B3"/>
      <c r="C3"/>
      <c r="D3"/>
      <c r="E3"/>
      <c r="F3"/>
      <c r="N3" s="2" t="s">
        <v>3</v>
      </c>
    </row>
    <row r="4" spans="1:18" ht="27" customHeight="1">
      <c r="A4" s="181" t="s">
        <v>161</v>
      </c>
      <c r="B4" s="181"/>
      <c r="C4" s="181"/>
      <c r="D4" s="181" t="s">
        <v>83</v>
      </c>
      <c r="E4" s="181" t="s">
        <v>2</v>
      </c>
      <c r="F4" s="180" t="s">
        <v>127</v>
      </c>
      <c r="G4" s="180" t="s">
        <v>162</v>
      </c>
      <c r="H4" s="180"/>
      <c r="I4" s="180"/>
      <c r="J4" s="180"/>
      <c r="K4" s="180"/>
      <c r="L4" s="183" t="s">
        <v>163</v>
      </c>
      <c r="M4" s="183"/>
      <c r="N4" s="183"/>
    </row>
    <row r="5" spans="1:18" ht="19.5" customHeight="1">
      <c r="A5" s="181" t="s">
        <v>100</v>
      </c>
      <c r="B5" s="181" t="s">
        <v>101</v>
      </c>
      <c r="C5" s="181" t="s">
        <v>102</v>
      </c>
      <c r="D5" s="181"/>
      <c r="E5" s="181"/>
      <c r="F5" s="180"/>
      <c r="G5" s="184" t="s">
        <v>105</v>
      </c>
      <c r="H5" s="184" t="s">
        <v>164</v>
      </c>
      <c r="I5" s="184" t="s">
        <v>113</v>
      </c>
      <c r="J5" s="184" t="s">
        <v>147</v>
      </c>
      <c r="K5" s="179" t="s">
        <v>148</v>
      </c>
      <c r="L5" s="181" t="s">
        <v>105</v>
      </c>
      <c r="M5" s="181" t="s">
        <v>130</v>
      </c>
      <c r="N5" s="181" t="s">
        <v>165</v>
      </c>
    </row>
    <row r="6" spans="1:18" ht="19.5" customHeight="1">
      <c r="A6" s="181"/>
      <c r="B6" s="181"/>
      <c r="C6" s="181"/>
      <c r="D6" s="181"/>
      <c r="E6" s="181"/>
      <c r="F6" s="180"/>
      <c r="G6" s="181"/>
      <c r="H6" s="181"/>
      <c r="I6" s="181"/>
      <c r="J6" s="181"/>
      <c r="K6" s="180"/>
      <c r="L6" s="181"/>
      <c r="M6" s="181"/>
      <c r="N6" s="181"/>
    </row>
    <row r="7" spans="1:18" ht="31.5" customHeight="1">
      <c r="A7" s="113"/>
      <c r="B7" s="113"/>
      <c r="C7" s="113"/>
      <c r="D7" s="114"/>
      <c r="E7" s="77"/>
      <c r="F7" s="115">
        <f t="shared" ref="F7:N7" si="0">F8</f>
        <v>5918.5321000000013</v>
      </c>
      <c r="G7" s="116">
        <f t="shared" si="0"/>
        <v>5918.5321000000013</v>
      </c>
      <c r="H7" s="117">
        <f t="shared" si="0"/>
        <v>4757.4345000000003</v>
      </c>
      <c r="I7" s="118">
        <f t="shared" si="0"/>
        <v>801.48680000000002</v>
      </c>
      <c r="J7" s="118">
        <f t="shared" si="0"/>
        <v>359.61079999999998</v>
      </c>
      <c r="K7" s="118">
        <f t="shared" si="0"/>
        <v>0</v>
      </c>
      <c r="L7" s="115">
        <f t="shared" si="0"/>
        <v>0</v>
      </c>
      <c r="M7" s="116">
        <f t="shared" si="0"/>
        <v>0</v>
      </c>
      <c r="N7" s="116">
        <f t="shared" si="0"/>
        <v>0</v>
      </c>
    </row>
    <row r="8" spans="1:18" ht="31.5" customHeight="1">
      <c r="A8" s="113"/>
      <c r="B8" s="113"/>
      <c r="C8" s="113"/>
      <c r="D8" s="114" t="s">
        <v>279</v>
      </c>
      <c r="E8" s="77" t="s">
        <v>248</v>
      </c>
      <c r="F8" s="115">
        <f t="shared" ref="F8:N8" si="1">SUM(F9:F14)</f>
        <v>5918.5321000000013</v>
      </c>
      <c r="G8" s="116">
        <f t="shared" si="1"/>
        <v>5918.5321000000013</v>
      </c>
      <c r="H8" s="117">
        <f t="shared" si="1"/>
        <v>4757.4345000000003</v>
      </c>
      <c r="I8" s="118">
        <f t="shared" si="1"/>
        <v>801.48680000000002</v>
      </c>
      <c r="J8" s="118">
        <f t="shared" si="1"/>
        <v>359.61079999999998</v>
      </c>
      <c r="K8" s="118">
        <f t="shared" si="1"/>
        <v>0</v>
      </c>
      <c r="L8" s="115">
        <f t="shared" si="1"/>
        <v>0</v>
      </c>
      <c r="M8" s="116">
        <f t="shared" si="1"/>
        <v>0</v>
      </c>
      <c r="N8" s="116">
        <f t="shared" si="1"/>
        <v>0</v>
      </c>
    </row>
    <row r="9" spans="1:18" ht="31.5" customHeight="1">
      <c r="A9" s="113" t="s">
        <v>258</v>
      </c>
      <c r="B9" s="113" t="s">
        <v>259</v>
      </c>
      <c r="C9" s="113" t="s">
        <v>260</v>
      </c>
      <c r="D9" s="114" t="s">
        <v>249</v>
      </c>
      <c r="E9" s="77" t="s">
        <v>261</v>
      </c>
      <c r="F9" s="115">
        <v>45.961100000000002</v>
      </c>
      <c r="G9" s="116">
        <v>45.961100000000002</v>
      </c>
      <c r="H9" s="117">
        <v>0</v>
      </c>
      <c r="I9" s="118">
        <v>45.961100000000002</v>
      </c>
      <c r="J9" s="118">
        <v>0</v>
      </c>
      <c r="K9" s="118">
        <v>0</v>
      </c>
      <c r="L9" s="115">
        <v>0</v>
      </c>
      <c r="M9" s="116">
        <v>0</v>
      </c>
      <c r="N9" s="116">
        <v>0</v>
      </c>
    </row>
    <row r="10" spans="1:18" ht="31.5" customHeight="1">
      <c r="A10" s="113" t="s">
        <v>255</v>
      </c>
      <c r="B10" s="113" t="s">
        <v>256</v>
      </c>
      <c r="C10" s="113" t="s">
        <v>256</v>
      </c>
      <c r="D10" s="114" t="s">
        <v>249</v>
      </c>
      <c r="E10" s="77" t="s">
        <v>257</v>
      </c>
      <c r="F10" s="115">
        <v>503.68380000000002</v>
      </c>
      <c r="G10" s="116">
        <v>503.68380000000002</v>
      </c>
      <c r="H10" s="117">
        <v>0</v>
      </c>
      <c r="I10" s="118">
        <v>503.68380000000002</v>
      </c>
      <c r="J10" s="118">
        <v>0</v>
      </c>
      <c r="K10" s="118">
        <v>0</v>
      </c>
      <c r="L10" s="115">
        <v>0</v>
      </c>
      <c r="M10" s="116">
        <v>0</v>
      </c>
      <c r="N10" s="116">
        <v>0</v>
      </c>
    </row>
    <row r="11" spans="1:18" ht="31.5" customHeight="1">
      <c r="A11" s="113" t="s">
        <v>251</v>
      </c>
      <c r="B11" s="113" t="s">
        <v>252</v>
      </c>
      <c r="C11" s="113" t="s">
        <v>252</v>
      </c>
      <c r="D11" s="114" t="s">
        <v>249</v>
      </c>
      <c r="E11" s="77" t="s">
        <v>276</v>
      </c>
      <c r="F11" s="115">
        <v>4665.0612000000001</v>
      </c>
      <c r="G11" s="116">
        <v>4665.0612000000001</v>
      </c>
      <c r="H11" s="117">
        <v>4665.0612000000001</v>
      </c>
      <c r="I11" s="118">
        <v>0</v>
      </c>
      <c r="J11" s="118">
        <v>0</v>
      </c>
      <c r="K11" s="118">
        <v>0</v>
      </c>
      <c r="L11" s="115">
        <v>0</v>
      </c>
      <c r="M11" s="116">
        <v>0</v>
      </c>
      <c r="N11" s="116">
        <v>0</v>
      </c>
    </row>
    <row r="12" spans="1:18" ht="31.5" customHeight="1">
      <c r="A12" s="113" t="s">
        <v>274</v>
      </c>
      <c r="B12" s="113" t="s">
        <v>263</v>
      </c>
      <c r="C12" s="113" t="s">
        <v>252</v>
      </c>
      <c r="D12" s="114" t="s">
        <v>249</v>
      </c>
      <c r="E12" s="77" t="s">
        <v>275</v>
      </c>
      <c r="F12" s="115">
        <v>359.61079999999998</v>
      </c>
      <c r="G12" s="116">
        <v>359.61079999999998</v>
      </c>
      <c r="H12" s="117">
        <v>0</v>
      </c>
      <c r="I12" s="118">
        <v>0</v>
      </c>
      <c r="J12" s="118">
        <v>359.61079999999998</v>
      </c>
      <c r="K12" s="118">
        <v>0</v>
      </c>
      <c r="L12" s="115">
        <v>0</v>
      </c>
      <c r="M12" s="116">
        <v>0</v>
      </c>
      <c r="N12" s="116">
        <v>0</v>
      </c>
    </row>
    <row r="13" spans="1:18" ht="31.5" customHeight="1">
      <c r="A13" s="113" t="s">
        <v>258</v>
      </c>
      <c r="B13" s="113" t="s">
        <v>259</v>
      </c>
      <c r="C13" s="113" t="s">
        <v>252</v>
      </c>
      <c r="D13" s="114" t="s">
        <v>249</v>
      </c>
      <c r="E13" s="77" t="s">
        <v>277</v>
      </c>
      <c r="F13" s="115">
        <v>251.84190000000001</v>
      </c>
      <c r="G13" s="116">
        <v>251.84190000000001</v>
      </c>
      <c r="H13" s="117">
        <v>0</v>
      </c>
      <c r="I13" s="118">
        <v>251.84190000000001</v>
      </c>
      <c r="J13" s="118">
        <v>0</v>
      </c>
      <c r="K13" s="118">
        <v>0</v>
      </c>
      <c r="L13" s="115">
        <v>0</v>
      </c>
      <c r="M13" s="116">
        <v>0</v>
      </c>
      <c r="N13" s="116">
        <v>0</v>
      </c>
    </row>
    <row r="14" spans="1:18" ht="31.5" customHeight="1">
      <c r="A14" s="113" t="s">
        <v>262</v>
      </c>
      <c r="B14" s="113" t="s">
        <v>263</v>
      </c>
      <c r="C14" s="113" t="s">
        <v>264</v>
      </c>
      <c r="D14" s="114" t="s">
        <v>249</v>
      </c>
      <c r="E14" s="77" t="s">
        <v>265</v>
      </c>
      <c r="F14" s="115">
        <v>92.3733</v>
      </c>
      <c r="G14" s="116">
        <v>92.3733</v>
      </c>
      <c r="H14" s="117">
        <v>92.3733</v>
      </c>
      <c r="I14" s="118">
        <v>0</v>
      </c>
      <c r="J14" s="118">
        <v>0</v>
      </c>
      <c r="K14" s="118">
        <v>0</v>
      </c>
      <c r="L14" s="115">
        <v>0</v>
      </c>
      <c r="M14" s="116">
        <v>0</v>
      </c>
      <c r="N14" s="116">
        <v>0</v>
      </c>
    </row>
  </sheetData>
  <sheetProtection formatCells="0" formatColumns="0" formatRows="0"/>
  <mergeCells count="18">
    <mergeCell ref="C5:C6"/>
    <mergeCell ref="D4:D6"/>
    <mergeCell ref="K5:K6"/>
    <mergeCell ref="L5:L6"/>
    <mergeCell ref="A2:N2"/>
    <mergeCell ref="A4:C4"/>
    <mergeCell ref="G4:K4"/>
    <mergeCell ref="L4:N4"/>
    <mergeCell ref="E4:E6"/>
    <mergeCell ref="F4:F6"/>
    <mergeCell ref="G5:G6"/>
    <mergeCell ref="H5:H6"/>
    <mergeCell ref="I5:I6"/>
    <mergeCell ref="J5:J6"/>
    <mergeCell ref="M5:M6"/>
    <mergeCell ref="N5:N6"/>
    <mergeCell ref="A5:A6"/>
    <mergeCell ref="B5:B6"/>
  </mergeCells>
  <phoneticPr fontId="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26</vt:i4>
      </vt:variant>
    </vt:vector>
  </HeadingPairs>
  <TitlesOfParts>
    <vt:vector size="44" baseType="lpstr">
      <vt:lpstr>部门收支总表</vt:lpstr>
      <vt:lpstr>部门收入总表</vt:lpstr>
      <vt:lpstr>部门支出总表</vt:lpstr>
      <vt:lpstr>财政拨款收支表</vt:lpstr>
      <vt:lpstr>财政拨款支出表</vt:lpstr>
      <vt:lpstr>一般公共预算支出表</vt:lpstr>
      <vt:lpstr>一般公共预算基本支出</vt:lpstr>
      <vt:lpstr>工资福利支出（按部门）</vt:lpstr>
      <vt:lpstr>工资福利支出（按政府经济分类）</vt:lpstr>
      <vt:lpstr>一般商品和服务支出（按部门）</vt:lpstr>
      <vt:lpstr>一般商品和服务支出（按政府经济分类）</vt:lpstr>
      <vt:lpstr>对个人和家庭的补助（按部门）</vt:lpstr>
      <vt:lpstr>对个人和家庭的补助（按政府经济分类）</vt:lpstr>
      <vt:lpstr>政府性基金支出</vt:lpstr>
      <vt:lpstr>政府性基金支出（按政府经济分类）</vt:lpstr>
      <vt:lpstr>三公经费</vt:lpstr>
      <vt:lpstr>整体支出绩效目标表</vt:lpstr>
      <vt:lpstr>项目支出绩效目标表</vt:lpstr>
      <vt:lpstr>部门收入总表!Print_Area</vt:lpstr>
      <vt:lpstr>部门支出总表!Print_Area</vt:lpstr>
      <vt:lpstr>财政拨款支出表!Print_Area</vt:lpstr>
      <vt:lpstr>'对个人和家庭的补助（按部门）'!Print_Area</vt:lpstr>
      <vt:lpstr>'对个人和家庭的补助（按政府经济分类）'!Print_Area</vt:lpstr>
      <vt:lpstr>'工资福利支出（按部门）'!Print_Area</vt:lpstr>
      <vt:lpstr>'工资福利支出（按政府经济分类）'!Print_Area</vt:lpstr>
      <vt:lpstr>一般公共预算基本支出!Print_Area</vt:lpstr>
      <vt:lpstr>一般公共预算支出表!Print_Area</vt:lpstr>
      <vt:lpstr>'一般商品和服务支出（按部门）'!Print_Area</vt:lpstr>
      <vt:lpstr>'一般商品和服务支出（按政府经济分类）'!Print_Area</vt:lpstr>
      <vt:lpstr>政府性基金支出!Print_Area</vt:lpstr>
      <vt:lpstr>'政府性基金支出（按政府经济分类）'!Print_Area</vt:lpstr>
      <vt:lpstr>部门收入总表!Print_Titles</vt:lpstr>
      <vt:lpstr>部门支出总表!Print_Titles</vt:lpstr>
      <vt:lpstr>财政拨款支出表!Print_Titles</vt:lpstr>
      <vt:lpstr>'对个人和家庭的补助（按部门）'!Print_Titles</vt:lpstr>
      <vt:lpstr>'对个人和家庭的补助（按政府经济分类）'!Print_Titles</vt:lpstr>
      <vt:lpstr>'工资福利支出（按部门）'!Print_Titles</vt:lpstr>
      <vt:lpstr>'工资福利支出（按政府经济分类）'!Print_Titles</vt:lpstr>
      <vt:lpstr>一般公共预算基本支出!Print_Titles</vt:lpstr>
      <vt:lpstr>一般公共预算支出表!Print_Titles</vt:lpstr>
      <vt:lpstr>'一般商品和服务支出（按部门）'!Print_Titles</vt:lpstr>
      <vt:lpstr>'一般商品和服务支出（按政府经济分类）'!Print_Titles</vt:lpstr>
      <vt:lpstr>政府性基金支出!Print_Titles</vt:lpstr>
      <vt:lpstr>'政府性基金支出（按政府经济分类）'!Print_Titles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2019-10-21T03:26:40Z</dcterms:created>
  <dcterms:modified xsi:type="dcterms:W3CDTF">2021-06-19T08:40:21Z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  <property fmtid="{D5CDD505-2E9C-101B-9397-08002B2CF9AE}" pid="3" name="EDOID">
    <vt:i4>329882</vt:i4>
  </property>
</Properties>
</file>